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8550"/>
  </bookViews>
  <sheets>
    <sheet name="クラブ参加名簿" sheetId="1" r:id="rId1"/>
  </sheets>
  <definedNames>
    <definedName name="_xlnm._FilterDatabase" localSheetId="0" hidden="1">クラブ参加名簿!$Q$21:$S$22</definedName>
    <definedName name="_xlnm.Print_Area" localSheetId="0">クラブ参加名簿!$B$1:$S$56</definedName>
  </definedNames>
  <calcPr calcId="145621"/>
</workbook>
</file>

<file path=xl/calcChain.xml><?xml version="1.0" encoding="utf-8"?>
<calcChain xmlns="http://schemas.openxmlformats.org/spreadsheetml/2006/main">
  <c r="F51" i="1" l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J11" i="1"/>
  <c r="J10" i="1"/>
  <c r="Q11" i="1" l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22" i="1"/>
  <c r="Q9" i="1"/>
  <c r="P35" i="1"/>
  <c r="P36" i="1"/>
  <c r="P37" i="1"/>
  <c r="P38" i="1"/>
  <c r="Q10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Q12" i="1" l="1"/>
</calcChain>
</file>

<file path=xl/comments1.xml><?xml version="1.0" encoding="utf-8"?>
<comments xmlns="http://schemas.openxmlformats.org/spreadsheetml/2006/main">
  <authors>
    <author>koichi</author>
  </authors>
  <commentList>
    <comment ref="F19" authorId="0">
      <text>
        <r>
          <rPr>
            <b/>
            <sz val="9"/>
            <color indexed="81"/>
            <rFont val="ＭＳ Ｐゴシック"/>
            <family val="3"/>
            <charset val="128"/>
          </rPr>
          <t>"氏名"に入力すると
自動的に6,000円が
入力されます。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<sst xmlns="http://schemas.openxmlformats.org/spreadsheetml/2006/main" count="100" uniqueCount="39">
  <si>
    <t>氏名</t>
    <rPh sb="0" eb="2">
      <t>シメイ</t>
    </rPh>
    <phoneticPr fontId="2"/>
  </si>
  <si>
    <t>4日</t>
    <rPh sb="1" eb="2">
      <t>ニチ</t>
    </rPh>
    <phoneticPr fontId="2"/>
  </si>
  <si>
    <t>5日</t>
    <rPh sb="1" eb="2">
      <t>ニチ</t>
    </rPh>
    <phoneticPr fontId="2"/>
  </si>
  <si>
    <t>　</t>
  </si>
  <si>
    <t>参加可否</t>
    <rPh sb="0" eb="2">
      <t>サンカ</t>
    </rPh>
    <rPh sb="2" eb="4">
      <t>カヒ</t>
    </rPh>
    <phoneticPr fontId="2"/>
  </si>
  <si>
    <t>費用</t>
    <rPh sb="0" eb="2">
      <t>ヒヨウ</t>
    </rPh>
    <phoneticPr fontId="2"/>
  </si>
  <si>
    <t>レセプション</t>
    <phoneticPr fontId="2"/>
  </si>
  <si>
    <t>参加費</t>
    <rPh sb="0" eb="2">
      <t>サンカ</t>
    </rPh>
    <rPh sb="2" eb="3">
      <t>ヒ</t>
    </rPh>
    <phoneticPr fontId="2"/>
  </si>
  <si>
    <t>選手</t>
    <rPh sb="0" eb="2">
      <t>センシュ</t>
    </rPh>
    <phoneticPr fontId="2"/>
  </si>
  <si>
    <t>クラブ名</t>
    <rPh sb="3" eb="4">
      <t>メイ</t>
    </rPh>
    <phoneticPr fontId="2"/>
  </si>
  <si>
    <t>申込責任者</t>
    <rPh sb="0" eb="2">
      <t>モウシコ</t>
    </rPh>
    <rPh sb="2" eb="5">
      <t>セキニンシャ</t>
    </rPh>
    <phoneticPr fontId="2"/>
  </si>
  <si>
    <t>陸上責任者</t>
    <rPh sb="0" eb="2">
      <t>リクジョウ</t>
    </rPh>
    <rPh sb="2" eb="5">
      <t>セキニンシャ</t>
    </rPh>
    <phoneticPr fontId="2"/>
  </si>
  <si>
    <t>携帯電話番号</t>
    <rPh sb="0" eb="2">
      <t>ケイタイ</t>
    </rPh>
    <rPh sb="2" eb="4">
      <t>デンワ</t>
    </rPh>
    <rPh sb="4" eb="6">
      <t>バンゴウ</t>
    </rPh>
    <phoneticPr fontId="2"/>
  </si>
  <si>
    <t>支援艇持込</t>
    <phoneticPr fontId="2"/>
  </si>
  <si>
    <t>選手以外レセプション費用小計</t>
    <rPh sb="0" eb="2">
      <t>センシュ</t>
    </rPh>
    <rPh sb="2" eb="4">
      <t>イガイ</t>
    </rPh>
    <rPh sb="10" eb="12">
      <t>ヒヨウ</t>
    </rPh>
    <rPh sb="12" eb="14">
      <t>ショウケイ</t>
    </rPh>
    <phoneticPr fontId="2"/>
  </si>
  <si>
    <t>お振込合計金額</t>
    <rPh sb="1" eb="3">
      <t>フリコミ</t>
    </rPh>
    <rPh sb="3" eb="5">
      <t>ゴウケイ</t>
    </rPh>
    <rPh sb="5" eb="7">
      <t>キンガク</t>
    </rPh>
    <phoneticPr fontId="2"/>
  </si>
  <si>
    <t>選手参加費小計</t>
    <rPh sb="0" eb="2">
      <t>センシュ</t>
    </rPh>
    <rPh sb="2" eb="4">
      <t>サンカ</t>
    </rPh>
    <rPh sb="4" eb="5">
      <t>ヒ</t>
    </rPh>
    <rPh sb="5" eb="7">
      <t>ショウケイ</t>
    </rPh>
    <phoneticPr fontId="2"/>
  </si>
  <si>
    <t>備考欄：
特記事項や領収書の希望等ございましたらご記入下さい。</t>
    <rPh sb="0" eb="2">
      <t>ビコウ</t>
    </rPh>
    <rPh sb="2" eb="3">
      <t>ラン</t>
    </rPh>
    <rPh sb="5" eb="7">
      <t>トッキ</t>
    </rPh>
    <rPh sb="7" eb="9">
      <t>ジコウ</t>
    </rPh>
    <rPh sb="10" eb="12">
      <t>リョウシュウ</t>
    </rPh>
    <rPh sb="12" eb="13">
      <t>ショ</t>
    </rPh>
    <rPh sb="14" eb="16">
      <t>キボウ</t>
    </rPh>
    <rPh sb="16" eb="17">
      <t>トウ</t>
    </rPh>
    <rPh sb="25" eb="27">
      <t>キニュウ</t>
    </rPh>
    <rPh sb="27" eb="28">
      <t>クダ</t>
    </rPh>
    <phoneticPr fontId="2"/>
  </si>
  <si>
    <t>※指導者・保護者の方で大会運営のお手伝いができる方は、お知らせ下さい。</t>
    <phoneticPr fontId="2"/>
  </si>
  <si>
    <t>お手伝い</t>
    <rPh sb="1" eb="3">
      <t>テツダ</t>
    </rPh>
    <phoneticPr fontId="2"/>
  </si>
  <si>
    <t>参加日</t>
    <rPh sb="0" eb="2">
      <t>サンカ</t>
    </rPh>
    <rPh sb="2" eb="3">
      <t>ビ</t>
    </rPh>
    <phoneticPr fontId="2"/>
  </si>
  <si>
    <t>海上責任者</t>
    <rPh sb="0" eb="2">
      <t>カイジョウ</t>
    </rPh>
    <rPh sb="2" eb="5">
      <t>セキニンシャ</t>
    </rPh>
    <phoneticPr fontId="2"/>
  </si>
  <si>
    <t>振込名義</t>
    <rPh sb="0" eb="2">
      <t>フリコミ</t>
    </rPh>
    <rPh sb="2" eb="4">
      <t>メイギ</t>
    </rPh>
    <phoneticPr fontId="2"/>
  </si>
  <si>
    <t>連絡可能なメールアドレス</t>
    <rPh sb="0" eb="2">
      <t>レンラク</t>
    </rPh>
    <rPh sb="2" eb="4">
      <t>カノウ</t>
    </rPh>
    <phoneticPr fontId="2"/>
  </si>
  <si>
    <t>5ｍ未満</t>
    <rPh sb="2" eb="4">
      <t>ミマン</t>
    </rPh>
    <phoneticPr fontId="2"/>
  </si>
  <si>
    <t>5ｍ以上7ｍ未満</t>
    <rPh sb="2" eb="4">
      <t>イジョウ</t>
    </rPh>
    <rPh sb="6" eb="8">
      <t>ミマン</t>
    </rPh>
    <phoneticPr fontId="2"/>
  </si>
  <si>
    <t>支援艇艇置料</t>
    <rPh sb="0" eb="2">
      <t>シエン</t>
    </rPh>
    <rPh sb="2" eb="3">
      <t>テイ</t>
    </rPh>
    <rPh sb="3" eb="4">
      <t>テイ</t>
    </rPh>
    <rPh sb="4" eb="5">
      <t>オ</t>
    </rPh>
    <rPh sb="5" eb="6">
      <t>リョウ</t>
    </rPh>
    <phoneticPr fontId="2"/>
  </si>
  <si>
    <t>参加
クラス</t>
    <rPh sb="0" eb="2">
      <t>サンカ</t>
    </rPh>
    <phoneticPr fontId="2"/>
  </si>
  <si>
    <t>艇数</t>
    <rPh sb="0" eb="1">
      <t>テイ</t>
    </rPh>
    <rPh sb="1" eb="2">
      <t>スウ</t>
    </rPh>
    <phoneticPr fontId="2"/>
  </si>
  <si>
    <t>延べ日数</t>
    <rPh sb="0" eb="1">
      <t>ノ</t>
    </rPh>
    <rPh sb="2" eb="4">
      <t>ニッスウ</t>
    </rPh>
    <phoneticPr fontId="2"/>
  </si>
  <si>
    <t>日分</t>
    <rPh sb="0" eb="1">
      <t>ニチ</t>
    </rPh>
    <rPh sb="1" eb="2">
      <t>ブン</t>
    </rPh>
    <phoneticPr fontId="2"/>
  </si>
  <si>
    <t>日分</t>
    <rPh sb="0" eb="2">
      <t>ニチブン</t>
    </rPh>
    <phoneticPr fontId="2"/>
  </si>
  <si>
    <t>※支援艇持込は別途「支援艇申請書」「船検証」を提出して下さい。</t>
    <rPh sb="10" eb="12">
      <t>シエン</t>
    </rPh>
    <rPh sb="12" eb="13">
      <t>テイ</t>
    </rPh>
    <rPh sb="18" eb="19">
      <t>セン</t>
    </rPh>
    <rPh sb="19" eb="20">
      <t>ケン</t>
    </rPh>
    <rPh sb="20" eb="21">
      <t>ショウ</t>
    </rPh>
    <rPh sb="27" eb="28">
      <t>クダ</t>
    </rPh>
    <phoneticPr fontId="2"/>
  </si>
  <si>
    <t>※選手参加費には、艇置料および浴室利用料が含まれています。</t>
    <phoneticPr fontId="2"/>
  </si>
  <si>
    <t>sail
№</t>
    <phoneticPr fontId="2"/>
  </si>
  <si>
    <t>チームレース</t>
    <phoneticPr fontId="2"/>
  </si>
  <si>
    <t>運営お手伝い　</t>
    <rPh sb="0" eb="2">
      <t>ウンエイ</t>
    </rPh>
    <rPh sb="3" eb="5">
      <t>テツダ</t>
    </rPh>
    <phoneticPr fontId="2"/>
  </si>
  <si>
    <t>第７回西日本ジュニア・ユース交流セーリング選手権大会（2016/5/3-5) クラブ参加名簿</t>
    <rPh sb="21" eb="24">
      <t>センシュケン</t>
    </rPh>
    <rPh sb="42" eb="44">
      <t>サンカ</t>
    </rPh>
    <rPh sb="44" eb="46">
      <t>メイボ</t>
    </rPh>
    <phoneticPr fontId="2"/>
  </si>
  <si>
    <t>3日</t>
    <rPh sb="1" eb="2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</si>
</sst>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¥&quot;#,##0;[Red]&quot;¥&quot;\-#,##0"/>
    <numFmt numFmtId="176" formatCode="0_);[Red]\(0\)"/>
    <numFmt numFmtId="177" formatCode="#,##0_ ;[Red]\-#,##0\ "/>
  </numFmts>
  <fonts count="2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name val="メイリオ"/>
      <family val="3"/>
      <charset val="128"/>
    </font>
    <font>
      <sz val="10"/>
      <color indexed="9"/>
      <name val="メイリオ"/>
      <family val="3"/>
      <charset val="128"/>
    </font>
    <font>
      <u/>
      <sz val="10"/>
      <color indexed="12"/>
      <name val="メイリオ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8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 diagonalUp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45">
    <xf numFmtId="0" fontId="0" fillId="0" borderId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0" borderId="1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top"/>
      <protection locked="0"/>
    </xf>
    <xf numFmtId="0" fontId="1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160">
    <xf numFmtId="0" fontId="0" fillId="0" borderId="0" xfId="0">
      <alignment vertical="center"/>
    </xf>
    <xf numFmtId="0" fontId="21" fillId="0" borderId="0" xfId="0" applyFont="1" applyFill="1" applyAlignment="1">
      <alignment vertical="center" shrinkToFit="1"/>
    </xf>
    <xf numFmtId="0" fontId="21" fillId="0" borderId="0" xfId="0" applyFont="1" applyFill="1" applyBorder="1" applyAlignment="1">
      <alignment horizontal="left" vertical="center" shrinkToFit="1"/>
    </xf>
    <xf numFmtId="0" fontId="21" fillId="0" borderId="10" xfId="0" applyFont="1" applyFill="1" applyBorder="1" applyAlignment="1">
      <alignment horizontal="right" vertical="center" shrinkToFit="1"/>
    </xf>
    <xf numFmtId="0" fontId="21" fillId="0" borderId="11" xfId="0" applyFont="1" applyFill="1" applyBorder="1" applyAlignment="1">
      <alignment horizontal="right" vertical="center" shrinkToFit="1"/>
    </xf>
    <xf numFmtId="0" fontId="21" fillId="0" borderId="12" xfId="0" applyFont="1" applyFill="1" applyBorder="1" applyAlignment="1">
      <alignment vertical="center" shrinkToFit="1"/>
    </xf>
    <xf numFmtId="0" fontId="21" fillId="0" borderId="13" xfId="0" applyFont="1" applyFill="1" applyBorder="1" applyAlignment="1">
      <alignment vertical="center" shrinkToFit="1"/>
    </xf>
    <xf numFmtId="0" fontId="21" fillId="0" borderId="14" xfId="0" applyFont="1" applyFill="1" applyBorder="1" applyAlignment="1">
      <alignment vertical="center" shrinkToFit="1"/>
    </xf>
    <xf numFmtId="0" fontId="21" fillId="0" borderId="15" xfId="0" applyFont="1" applyFill="1" applyBorder="1" applyAlignment="1">
      <alignment horizontal="left" vertical="center" shrinkToFit="1"/>
    </xf>
    <xf numFmtId="0" fontId="21" fillId="0" borderId="16" xfId="0" applyFont="1" applyFill="1" applyBorder="1" applyAlignment="1">
      <alignment horizontal="left" vertical="center" shrinkToFit="1"/>
    </xf>
    <xf numFmtId="0" fontId="21" fillId="0" borderId="0" xfId="0" applyFont="1" applyFill="1" applyAlignment="1">
      <alignment horizontal="center" vertical="center" shrinkToFit="1"/>
    </xf>
    <xf numFmtId="0" fontId="22" fillId="0" borderId="0" xfId="0" applyFont="1" applyFill="1" applyBorder="1" applyAlignment="1">
      <alignment vertical="center" shrinkToFit="1"/>
    </xf>
    <xf numFmtId="0" fontId="21" fillId="0" borderId="17" xfId="0" applyFont="1" applyFill="1" applyBorder="1" applyAlignment="1">
      <alignment vertical="center" shrinkToFit="1"/>
    </xf>
    <xf numFmtId="0" fontId="21" fillId="0" borderId="18" xfId="0" applyFont="1" applyFill="1" applyBorder="1" applyAlignment="1">
      <alignment vertical="center" shrinkToFit="1"/>
    </xf>
    <xf numFmtId="0" fontId="21" fillId="0" borderId="19" xfId="0" applyFont="1" applyFill="1" applyBorder="1" applyAlignment="1">
      <alignment horizontal="center" vertical="center" shrinkToFit="1"/>
    </xf>
    <xf numFmtId="0" fontId="21" fillId="0" borderId="20" xfId="0" applyFont="1" applyFill="1" applyBorder="1" applyAlignment="1">
      <alignment horizontal="center" vertical="center" shrinkToFit="1"/>
    </xf>
    <xf numFmtId="0" fontId="21" fillId="24" borderId="21" xfId="0" applyFont="1" applyFill="1" applyBorder="1" applyAlignment="1">
      <alignment horizontal="center" vertical="center" shrinkToFit="1"/>
    </xf>
    <xf numFmtId="0" fontId="21" fillId="25" borderId="22" xfId="0" applyFont="1" applyFill="1" applyBorder="1" applyAlignment="1" applyProtection="1">
      <alignment horizontal="center" vertical="center" shrinkToFit="1"/>
      <protection locked="0"/>
    </xf>
    <xf numFmtId="0" fontId="21" fillId="25" borderId="24" xfId="0" applyFont="1" applyFill="1" applyBorder="1" applyAlignment="1" applyProtection="1">
      <alignment horizontal="center" vertical="center" shrinkToFit="1"/>
      <protection locked="0"/>
    </xf>
    <xf numFmtId="0" fontId="21" fillId="24" borderId="22" xfId="0" applyFont="1" applyFill="1" applyBorder="1" applyAlignment="1" applyProtection="1">
      <alignment horizontal="center" vertical="center" shrinkToFit="1"/>
      <protection locked="0"/>
    </xf>
    <xf numFmtId="0" fontId="21" fillId="24" borderId="22" xfId="0" applyFont="1" applyFill="1" applyBorder="1" applyAlignment="1">
      <alignment vertical="center" shrinkToFit="1"/>
    </xf>
    <xf numFmtId="0" fontId="22" fillId="0" borderId="0" xfId="0" applyFont="1" applyFill="1" applyBorder="1" applyAlignment="1" applyProtection="1">
      <alignment vertical="center" shrinkToFit="1"/>
    </xf>
    <xf numFmtId="0" fontId="21" fillId="25" borderId="25" xfId="0" applyFont="1" applyFill="1" applyBorder="1" applyAlignment="1" applyProtection="1">
      <alignment horizontal="center" vertical="center" shrinkToFit="1"/>
      <protection locked="0"/>
    </xf>
    <xf numFmtId="0" fontId="21" fillId="24" borderId="25" xfId="0" applyFont="1" applyFill="1" applyBorder="1" applyAlignment="1" applyProtection="1">
      <alignment horizontal="center" vertical="center" shrinkToFit="1"/>
      <protection locked="0"/>
    </xf>
    <xf numFmtId="0" fontId="21" fillId="24" borderId="25" xfId="0" applyFont="1" applyFill="1" applyBorder="1" applyAlignment="1">
      <alignment vertical="center" shrinkToFit="1"/>
    </xf>
    <xf numFmtId="0" fontId="21" fillId="25" borderId="26" xfId="0" applyFont="1" applyFill="1" applyBorder="1" applyAlignment="1" applyProtection="1">
      <alignment horizontal="center" vertical="center" shrinkToFit="1"/>
      <protection locked="0"/>
    </xf>
    <xf numFmtId="0" fontId="21" fillId="25" borderId="17" xfId="0" applyFont="1" applyFill="1" applyBorder="1" applyAlignment="1" applyProtection="1">
      <alignment horizontal="center" vertical="center" shrinkToFit="1"/>
      <protection locked="0"/>
    </xf>
    <xf numFmtId="0" fontId="21" fillId="25" borderId="19" xfId="0" applyFont="1" applyFill="1" applyBorder="1" applyAlignment="1" applyProtection="1">
      <alignment horizontal="center" vertical="center" shrinkToFit="1"/>
      <protection locked="0"/>
    </xf>
    <xf numFmtId="0" fontId="21" fillId="25" borderId="27" xfId="0" applyFont="1" applyFill="1" applyBorder="1" applyAlignment="1" applyProtection="1">
      <alignment horizontal="center" vertical="center" shrinkToFit="1"/>
      <protection locked="0"/>
    </xf>
    <xf numFmtId="0" fontId="21" fillId="25" borderId="28" xfId="0" applyFont="1" applyFill="1" applyBorder="1" applyAlignment="1" applyProtection="1">
      <alignment horizontal="center" vertical="center" shrinkToFit="1"/>
      <protection locked="0"/>
    </xf>
    <xf numFmtId="0" fontId="21" fillId="24" borderId="19" xfId="0" applyFont="1" applyFill="1" applyBorder="1" applyAlignment="1" applyProtection="1">
      <alignment horizontal="center" vertical="center" shrinkToFit="1"/>
      <protection locked="0"/>
    </xf>
    <xf numFmtId="0" fontId="21" fillId="24" borderId="19" xfId="0" applyFont="1" applyFill="1" applyBorder="1" applyAlignment="1">
      <alignment vertical="center" shrinkToFit="1"/>
    </xf>
    <xf numFmtId="0" fontId="21" fillId="0" borderId="30" xfId="0" applyFont="1" applyFill="1" applyBorder="1" applyAlignment="1">
      <alignment horizontal="center" vertical="center" shrinkToFit="1"/>
    </xf>
    <xf numFmtId="0" fontId="21" fillId="24" borderId="31" xfId="0" applyFont="1" applyFill="1" applyBorder="1" applyAlignment="1">
      <alignment horizontal="center" vertical="center" shrinkToFit="1"/>
    </xf>
    <xf numFmtId="0" fontId="21" fillId="0" borderId="32" xfId="0" applyFont="1" applyFill="1" applyBorder="1" applyAlignment="1">
      <alignment horizontal="center" vertical="center" shrinkToFit="1"/>
    </xf>
    <xf numFmtId="0" fontId="21" fillId="0" borderId="33" xfId="0" applyFont="1" applyFill="1" applyBorder="1" applyAlignment="1">
      <alignment horizontal="center" vertical="center" shrinkToFit="1"/>
    </xf>
    <xf numFmtId="0" fontId="21" fillId="0" borderId="27" xfId="0" applyFont="1" applyFill="1" applyBorder="1" applyAlignment="1">
      <alignment vertical="center" shrinkToFit="1"/>
    </xf>
    <xf numFmtId="0" fontId="21" fillId="0" borderId="63" xfId="0" applyFont="1" applyFill="1" applyBorder="1" applyAlignment="1">
      <alignment horizontal="right" vertical="center" shrinkToFit="1"/>
    </xf>
    <xf numFmtId="0" fontId="21" fillId="0" borderId="78" xfId="0" applyFont="1" applyFill="1" applyBorder="1" applyAlignment="1">
      <alignment horizontal="right" vertical="center" shrinkToFit="1"/>
    </xf>
    <xf numFmtId="6" fontId="21" fillId="0" borderId="79" xfId="41" applyFont="1" applyFill="1" applyBorder="1" applyAlignment="1">
      <alignment horizontal="right" vertical="center" shrinkToFit="1"/>
    </xf>
    <xf numFmtId="6" fontId="21" fillId="0" borderId="55" xfId="41" applyFont="1" applyFill="1" applyBorder="1" applyAlignment="1">
      <alignment horizontal="right" vertical="center" shrinkToFit="1"/>
    </xf>
    <xf numFmtId="6" fontId="21" fillId="0" borderId="80" xfId="41" applyFont="1" applyFill="1" applyBorder="1" applyAlignment="1">
      <alignment horizontal="right" vertical="center" shrinkToFit="1"/>
    </xf>
    <xf numFmtId="0" fontId="21" fillId="0" borderId="81" xfId="0" applyFont="1" applyFill="1" applyBorder="1" applyAlignment="1">
      <alignment horizontal="center" vertical="center" shrinkToFit="1"/>
    </xf>
    <xf numFmtId="0" fontId="21" fillId="0" borderId="65" xfId="0" applyFont="1" applyFill="1" applyBorder="1" applyAlignment="1">
      <alignment horizontal="center" vertical="center" shrinkToFit="1"/>
    </xf>
    <xf numFmtId="0" fontId="21" fillId="0" borderId="82" xfId="0" applyFont="1" applyFill="1" applyBorder="1" applyAlignment="1">
      <alignment horizontal="center" vertical="center" shrinkToFit="1"/>
    </xf>
    <xf numFmtId="0" fontId="21" fillId="0" borderId="0" xfId="0" applyFont="1" applyFill="1" applyBorder="1" applyAlignment="1">
      <alignment horizontal="left" vertical="center" shrinkToFit="1"/>
    </xf>
    <xf numFmtId="0" fontId="21" fillId="0" borderId="22" xfId="0" applyFont="1" applyFill="1" applyBorder="1" applyAlignment="1">
      <alignment horizontal="center" vertical="center" shrinkToFit="1"/>
    </xf>
    <xf numFmtId="0" fontId="21" fillId="0" borderId="30" xfId="0" applyFont="1" applyFill="1" applyBorder="1" applyAlignment="1">
      <alignment horizontal="center" vertical="center" shrinkToFit="1"/>
    </xf>
    <xf numFmtId="0" fontId="21" fillId="0" borderId="19" xfId="0" applyFont="1" applyFill="1" applyBorder="1" applyAlignment="1">
      <alignment horizontal="center" vertical="center" shrinkToFit="1"/>
    </xf>
    <xf numFmtId="0" fontId="21" fillId="0" borderId="35" xfId="0" applyFont="1" applyFill="1" applyBorder="1" applyAlignment="1">
      <alignment horizontal="center" vertical="center" shrinkToFit="1"/>
    </xf>
    <xf numFmtId="0" fontId="21" fillId="0" borderId="59" xfId="0" applyFont="1" applyFill="1" applyBorder="1" applyAlignment="1">
      <alignment horizontal="center" vertical="center" shrinkToFit="1"/>
    </xf>
    <xf numFmtId="0" fontId="21" fillId="0" borderId="60" xfId="0" applyFont="1" applyFill="1" applyBorder="1" applyAlignment="1">
      <alignment horizontal="center" vertical="center" shrinkToFit="1"/>
    </xf>
    <xf numFmtId="0" fontId="21" fillId="0" borderId="10" xfId="0" applyFont="1" applyFill="1" applyBorder="1" applyAlignment="1">
      <alignment horizontal="center" vertical="center" shrinkToFit="1"/>
    </xf>
    <xf numFmtId="0" fontId="21" fillId="0" borderId="11" xfId="0" applyFont="1" applyFill="1" applyBorder="1" applyAlignment="1">
      <alignment horizontal="center" vertical="center" shrinkToFit="1"/>
    </xf>
    <xf numFmtId="0" fontId="21" fillId="0" borderId="51" xfId="0" applyFont="1" applyFill="1" applyBorder="1" applyAlignment="1">
      <alignment horizontal="center" vertical="center" shrinkToFit="1"/>
    </xf>
    <xf numFmtId="0" fontId="21" fillId="0" borderId="39" xfId="0" applyFont="1" applyFill="1" applyBorder="1" applyAlignment="1">
      <alignment horizontal="center" vertical="center" shrinkToFit="1"/>
    </xf>
    <xf numFmtId="0" fontId="21" fillId="0" borderId="68" xfId="0" applyFont="1" applyFill="1" applyBorder="1" applyAlignment="1">
      <alignment horizontal="left" vertical="center" wrapText="1" shrinkToFit="1"/>
    </xf>
    <xf numFmtId="0" fontId="21" fillId="0" borderId="15" xfId="0" applyFont="1" applyFill="1" applyBorder="1" applyAlignment="1">
      <alignment horizontal="left" vertical="center" shrinkToFit="1"/>
    </xf>
    <xf numFmtId="0" fontId="21" fillId="0" borderId="69" xfId="0" applyFont="1" applyFill="1" applyBorder="1" applyAlignment="1">
      <alignment horizontal="left" vertical="center" shrinkToFit="1"/>
    </xf>
    <xf numFmtId="0" fontId="21" fillId="0" borderId="70" xfId="0" applyFont="1" applyFill="1" applyBorder="1" applyAlignment="1">
      <alignment horizontal="left" vertical="center" shrinkToFit="1"/>
    </xf>
    <xf numFmtId="0" fontId="21" fillId="0" borderId="71" xfId="0" applyFont="1" applyFill="1" applyBorder="1" applyAlignment="1">
      <alignment horizontal="left" vertical="center" shrinkToFit="1"/>
    </xf>
    <xf numFmtId="0" fontId="21" fillId="0" borderId="72" xfId="0" applyFont="1" applyFill="1" applyBorder="1" applyAlignment="1">
      <alignment horizontal="left" vertical="center" shrinkToFit="1"/>
    </xf>
    <xf numFmtId="0" fontId="21" fillId="0" borderId="16" xfId="0" applyFont="1" applyFill="1" applyBorder="1" applyAlignment="1">
      <alignment horizontal="left" vertical="center" shrinkToFit="1"/>
    </xf>
    <xf numFmtId="0" fontId="21" fillId="0" borderId="73" xfId="0" applyFont="1" applyFill="1" applyBorder="1" applyAlignment="1">
      <alignment horizontal="left" vertical="center" shrinkToFit="1"/>
    </xf>
    <xf numFmtId="49" fontId="21" fillId="0" borderId="68" xfId="0" applyNumberFormat="1" applyFont="1" applyFill="1" applyBorder="1" applyAlignment="1" applyProtection="1">
      <alignment horizontal="left" vertical="top" shrinkToFit="1"/>
      <protection locked="0"/>
    </xf>
    <xf numFmtId="49" fontId="21" fillId="0" borderId="15" xfId="0" applyNumberFormat="1" applyFont="1" applyFill="1" applyBorder="1" applyAlignment="1" applyProtection="1">
      <alignment horizontal="left" vertical="top" shrinkToFit="1"/>
      <protection locked="0"/>
    </xf>
    <xf numFmtId="49" fontId="21" fillId="0" borderId="69" xfId="0" applyNumberFormat="1" applyFont="1" applyFill="1" applyBorder="1" applyAlignment="1" applyProtection="1">
      <alignment horizontal="left" vertical="top" shrinkToFit="1"/>
      <protection locked="0"/>
    </xf>
    <xf numFmtId="49" fontId="21" fillId="0" borderId="70" xfId="0" applyNumberFormat="1" applyFont="1" applyFill="1" applyBorder="1" applyAlignment="1" applyProtection="1">
      <alignment horizontal="left" vertical="top" shrinkToFit="1"/>
      <protection locked="0"/>
    </xf>
    <xf numFmtId="49" fontId="21" fillId="0" borderId="0" xfId="0" applyNumberFormat="1" applyFont="1" applyFill="1" applyBorder="1" applyAlignment="1" applyProtection="1">
      <alignment horizontal="left" vertical="top" shrinkToFit="1"/>
      <protection locked="0"/>
    </xf>
    <xf numFmtId="49" fontId="21" fillId="0" borderId="71" xfId="0" applyNumberFormat="1" applyFont="1" applyFill="1" applyBorder="1" applyAlignment="1" applyProtection="1">
      <alignment horizontal="left" vertical="top" shrinkToFit="1"/>
      <protection locked="0"/>
    </xf>
    <xf numFmtId="49" fontId="21" fillId="0" borderId="72" xfId="0" applyNumberFormat="1" applyFont="1" applyFill="1" applyBorder="1" applyAlignment="1" applyProtection="1">
      <alignment horizontal="left" vertical="top" shrinkToFit="1"/>
      <protection locked="0"/>
    </xf>
    <xf numFmtId="49" fontId="21" fillId="0" borderId="16" xfId="0" applyNumberFormat="1" applyFont="1" applyFill="1" applyBorder="1" applyAlignment="1" applyProtection="1">
      <alignment horizontal="left" vertical="top" shrinkToFit="1"/>
      <protection locked="0"/>
    </xf>
    <xf numFmtId="49" fontId="21" fillId="0" borderId="73" xfId="0" applyNumberFormat="1" applyFont="1" applyFill="1" applyBorder="1" applyAlignment="1" applyProtection="1">
      <alignment horizontal="left" vertical="top" shrinkToFit="1"/>
      <protection locked="0"/>
    </xf>
    <xf numFmtId="0" fontId="21" fillId="0" borderId="43" xfId="0" applyFont="1" applyFill="1" applyBorder="1" applyAlignment="1">
      <alignment horizontal="center" vertical="center" shrinkToFit="1"/>
    </xf>
    <xf numFmtId="0" fontId="21" fillId="0" borderId="44" xfId="0" applyFont="1" applyFill="1" applyBorder="1" applyAlignment="1">
      <alignment horizontal="center" vertical="center" shrinkToFit="1"/>
    </xf>
    <xf numFmtId="0" fontId="21" fillId="0" borderId="74" xfId="0" applyFont="1" applyFill="1" applyBorder="1" applyAlignment="1">
      <alignment horizontal="center" vertical="center" wrapText="1" shrinkToFit="1"/>
    </xf>
    <xf numFmtId="0" fontId="21" fillId="0" borderId="30" xfId="0" applyFont="1" applyFill="1" applyBorder="1" applyAlignment="1">
      <alignment horizontal="center" vertical="center" wrapText="1" shrinkToFit="1"/>
    </xf>
    <xf numFmtId="0" fontId="21" fillId="0" borderId="27" xfId="0" applyFont="1" applyFill="1" applyBorder="1" applyAlignment="1">
      <alignment horizontal="center" vertical="center" shrinkToFit="1"/>
    </xf>
    <xf numFmtId="0" fontId="21" fillId="0" borderId="33" xfId="0" applyFont="1" applyFill="1" applyBorder="1" applyAlignment="1">
      <alignment horizontal="center" vertical="center" shrinkToFit="1"/>
    </xf>
    <xf numFmtId="0" fontId="21" fillId="25" borderId="26" xfId="0" applyFont="1" applyFill="1" applyBorder="1" applyAlignment="1" applyProtection="1">
      <alignment horizontal="center" vertical="center" shrinkToFit="1"/>
      <protection locked="0"/>
    </xf>
    <xf numFmtId="0" fontId="21" fillId="25" borderId="17" xfId="0" applyFont="1" applyFill="1" applyBorder="1" applyAlignment="1" applyProtection="1">
      <alignment horizontal="center" vertical="center" shrinkToFit="1"/>
      <protection locked="0"/>
    </xf>
    <xf numFmtId="0" fontId="21" fillId="0" borderId="75" xfId="0" applyFont="1" applyFill="1" applyBorder="1" applyAlignment="1">
      <alignment horizontal="center" vertical="center" shrinkToFit="1"/>
    </xf>
    <xf numFmtId="0" fontId="21" fillId="0" borderId="28" xfId="0" applyFont="1" applyFill="1" applyBorder="1" applyAlignment="1">
      <alignment horizontal="center" vertical="center" shrinkToFit="1"/>
    </xf>
    <xf numFmtId="0" fontId="21" fillId="0" borderId="48" xfId="0" applyFont="1" applyFill="1" applyBorder="1" applyAlignment="1">
      <alignment horizontal="center" vertical="center" shrinkToFit="1"/>
    </xf>
    <xf numFmtId="0" fontId="21" fillId="0" borderId="49" xfId="0" applyFont="1" applyFill="1" applyBorder="1" applyAlignment="1">
      <alignment horizontal="center" vertical="center" shrinkToFit="1"/>
    </xf>
    <xf numFmtId="0" fontId="21" fillId="24" borderId="77" xfId="0" applyFont="1" applyFill="1" applyBorder="1" applyAlignment="1">
      <alignment horizontal="center" vertical="center" shrinkToFit="1"/>
    </xf>
    <xf numFmtId="0" fontId="21" fillId="0" borderId="0" xfId="0" applyFont="1" applyFill="1" applyAlignment="1">
      <alignment horizontal="center" vertical="center" shrinkToFit="1"/>
    </xf>
    <xf numFmtId="0" fontId="21" fillId="0" borderId="13" xfId="0" applyFont="1" applyFill="1" applyBorder="1" applyAlignment="1">
      <alignment horizontal="center" vertical="center" shrinkToFit="1"/>
    </xf>
    <xf numFmtId="0" fontId="21" fillId="0" borderId="25" xfId="0" applyFont="1" applyFill="1" applyBorder="1" applyAlignment="1">
      <alignment horizontal="center" vertical="center" shrinkToFit="1"/>
    </xf>
    <xf numFmtId="49" fontId="21" fillId="25" borderId="26" xfId="0" applyNumberFormat="1" applyFont="1" applyFill="1" applyBorder="1" applyAlignment="1" applyProtection="1">
      <alignment horizontal="center" vertical="center" shrinkToFit="1"/>
      <protection locked="0"/>
    </xf>
    <xf numFmtId="49" fontId="21" fillId="25" borderId="53" xfId="0" applyNumberFormat="1" applyFont="1" applyFill="1" applyBorder="1" applyAlignment="1" applyProtection="1">
      <alignment horizontal="center" vertical="center" shrinkToFit="1"/>
      <protection locked="0"/>
    </xf>
    <xf numFmtId="49" fontId="21" fillId="25" borderId="17" xfId="0" applyNumberFormat="1" applyFont="1" applyFill="1" applyBorder="1" applyAlignment="1" applyProtection="1">
      <alignment horizontal="center" vertical="center" shrinkToFit="1"/>
      <protection locked="0"/>
    </xf>
    <xf numFmtId="0" fontId="21" fillId="25" borderId="53" xfId="0" applyFont="1" applyFill="1" applyBorder="1" applyAlignment="1" applyProtection="1">
      <alignment horizontal="center" vertical="center" shrinkToFit="1"/>
      <protection locked="0"/>
    </xf>
    <xf numFmtId="0" fontId="21" fillId="25" borderId="25" xfId="0" applyFont="1" applyFill="1" applyBorder="1" applyAlignment="1" applyProtection="1">
      <alignment horizontal="center" vertical="center" shrinkToFit="1"/>
      <protection locked="0"/>
    </xf>
    <xf numFmtId="0" fontId="23" fillId="25" borderId="25" xfId="28" applyFont="1" applyFill="1" applyBorder="1" applyAlignment="1" applyProtection="1">
      <alignment horizontal="center" vertical="center" shrinkToFit="1"/>
      <protection locked="0"/>
    </xf>
    <xf numFmtId="0" fontId="21" fillId="25" borderId="58" xfId="0" applyFont="1" applyFill="1" applyBorder="1" applyAlignment="1" applyProtection="1">
      <alignment horizontal="center" vertical="center" shrinkToFit="1"/>
      <protection locked="0"/>
    </xf>
    <xf numFmtId="0" fontId="21" fillId="25" borderId="50" xfId="0" applyFont="1" applyFill="1" applyBorder="1" applyAlignment="1" applyProtection="1">
      <alignment horizontal="center" vertical="center" shrinkToFit="1"/>
      <protection locked="0"/>
    </xf>
    <xf numFmtId="0" fontId="21" fillId="25" borderId="11" xfId="0" applyFont="1" applyFill="1" applyBorder="1" applyAlignment="1" applyProtection="1">
      <alignment horizontal="center" vertical="center" shrinkToFit="1"/>
      <protection locked="0"/>
    </xf>
    <xf numFmtId="0" fontId="21" fillId="25" borderId="51" xfId="0" applyFont="1" applyFill="1" applyBorder="1" applyAlignment="1" applyProtection="1">
      <alignment horizontal="center" vertical="center" shrinkToFit="1"/>
      <protection locked="0"/>
    </xf>
    <xf numFmtId="0" fontId="21" fillId="0" borderId="57" xfId="0" applyFont="1" applyFill="1" applyBorder="1" applyAlignment="1">
      <alignment horizontal="center" vertical="center" shrinkToFit="1"/>
    </xf>
    <xf numFmtId="177" fontId="21" fillId="0" borderId="25" xfId="41" applyNumberFormat="1" applyFont="1" applyFill="1" applyBorder="1" applyAlignment="1" applyProtection="1">
      <alignment horizontal="right" vertical="top" shrinkToFit="1"/>
    </xf>
    <xf numFmtId="177" fontId="21" fillId="0" borderId="58" xfId="41" applyNumberFormat="1" applyFont="1" applyFill="1" applyBorder="1" applyAlignment="1" applyProtection="1">
      <alignment horizontal="right" vertical="top" shrinkToFit="1"/>
    </xf>
    <xf numFmtId="0" fontId="21" fillId="0" borderId="36" xfId="0" applyFont="1" applyFill="1" applyBorder="1" applyAlignment="1">
      <alignment horizontal="center" vertical="center" shrinkToFit="1"/>
    </xf>
    <xf numFmtId="0" fontId="21" fillId="0" borderId="35" xfId="0" applyFont="1" applyFill="1" applyBorder="1" applyAlignment="1">
      <alignment vertical="center" shrinkToFit="1"/>
    </xf>
    <xf numFmtId="0" fontId="21" fillId="0" borderId="59" xfId="0" applyFont="1" applyFill="1" applyBorder="1" applyAlignment="1">
      <alignment vertical="center" shrinkToFit="1"/>
    </xf>
    <xf numFmtId="0" fontId="21" fillId="0" borderId="60" xfId="0" applyFont="1" applyFill="1" applyBorder="1" applyAlignment="1">
      <alignment vertical="center" shrinkToFit="1"/>
    </xf>
    <xf numFmtId="0" fontId="21" fillId="0" borderId="45" xfId="0" applyFont="1" applyFill="1" applyBorder="1" applyAlignment="1">
      <alignment horizontal="center" vertical="center" shrinkToFit="1"/>
    </xf>
    <xf numFmtId="0" fontId="21" fillId="0" borderId="46" xfId="0" applyFont="1" applyFill="1" applyBorder="1" applyAlignment="1">
      <alignment horizontal="center" vertical="center" shrinkToFit="1"/>
    </xf>
    <xf numFmtId="0" fontId="21" fillId="0" borderId="57" xfId="0" applyFont="1" applyFill="1" applyBorder="1" applyAlignment="1">
      <alignment horizontal="right" vertical="center" shrinkToFit="1"/>
    </xf>
    <xf numFmtId="0" fontId="21" fillId="0" borderId="48" xfId="0" applyFont="1" applyFill="1" applyBorder="1" applyAlignment="1">
      <alignment horizontal="right" vertical="center" shrinkToFit="1"/>
    </xf>
    <xf numFmtId="0" fontId="21" fillId="25" borderId="61" xfId="0" applyFont="1" applyFill="1" applyBorder="1" applyAlignment="1" applyProtection="1">
      <alignment horizontal="center" vertical="center" shrinkToFit="1"/>
      <protection locked="0"/>
    </xf>
    <xf numFmtId="0" fontId="21" fillId="0" borderId="62" xfId="0" applyFont="1" applyFill="1" applyBorder="1" applyAlignment="1">
      <alignment horizontal="right" vertical="center" shrinkToFit="1"/>
    </xf>
    <xf numFmtId="0" fontId="21" fillId="0" borderId="67" xfId="0" applyFont="1" applyFill="1" applyBorder="1" applyAlignment="1">
      <alignment horizontal="center" vertical="center" shrinkToFit="1"/>
    </xf>
    <xf numFmtId="0" fontId="21" fillId="0" borderId="18" xfId="0" applyFont="1" applyFill="1" applyBorder="1" applyAlignment="1">
      <alignment horizontal="center" vertical="center" shrinkToFit="1"/>
    </xf>
    <xf numFmtId="0" fontId="21" fillId="25" borderId="26" xfId="0" applyNumberFormat="1" applyFont="1" applyFill="1" applyBorder="1" applyAlignment="1" applyProtection="1">
      <alignment horizontal="center" vertical="top" shrinkToFit="1"/>
      <protection locked="0"/>
    </xf>
    <xf numFmtId="49" fontId="21" fillId="25" borderId="53" xfId="0" applyNumberFormat="1" applyFont="1" applyFill="1" applyBorder="1" applyAlignment="1" applyProtection="1">
      <alignment horizontal="center" vertical="top" shrinkToFit="1"/>
      <protection locked="0"/>
    </xf>
    <xf numFmtId="49" fontId="21" fillId="25" borderId="34" xfId="0" applyNumberFormat="1" applyFont="1" applyFill="1" applyBorder="1" applyAlignment="1" applyProtection="1">
      <alignment horizontal="center" vertical="center" shrinkToFit="1"/>
      <protection locked="0"/>
    </xf>
    <xf numFmtId="49" fontId="21" fillId="25" borderId="52" xfId="0" applyNumberFormat="1" applyFont="1" applyFill="1" applyBorder="1" applyAlignment="1" applyProtection="1">
      <alignment horizontal="center" vertical="center" shrinkToFit="1"/>
      <protection locked="0"/>
    </xf>
    <xf numFmtId="49" fontId="21" fillId="25" borderId="18" xfId="0" applyNumberFormat="1" applyFont="1" applyFill="1" applyBorder="1" applyAlignment="1" applyProtection="1">
      <alignment horizontal="center" vertical="center" shrinkToFit="1"/>
      <protection locked="0"/>
    </xf>
    <xf numFmtId="0" fontId="21" fillId="25" borderId="34" xfId="0" applyFont="1" applyFill="1" applyBorder="1" applyAlignment="1" applyProtection="1">
      <alignment horizontal="center" vertical="center" shrinkToFit="1"/>
      <protection locked="0"/>
    </xf>
    <xf numFmtId="0" fontId="21" fillId="25" borderId="52" xfId="0" applyFont="1" applyFill="1" applyBorder="1" applyAlignment="1" applyProtection="1">
      <alignment horizontal="center" vertical="center" shrinkToFit="1"/>
      <protection locked="0"/>
    </xf>
    <xf numFmtId="0" fontId="21" fillId="25" borderId="18" xfId="0" applyFont="1" applyFill="1" applyBorder="1" applyAlignment="1" applyProtection="1">
      <alignment horizontal="center" vertical="center" shrinkToFit="1"/>
      <protection locked="0"/>
    </xf>
    <xf numFmtId="49" fontId="21" fillId="25" borderId="76" xfId="0" applyNumberFormat="1" applyFont="1" applyFill="1" applyBorder="1" applyAlignment="1" applyProtection="1">
      <alignment horizontal="center" vertical="center" shrinkToFit="1"/>
      <protection locked="0"/>
    </xf>
    <xf numFmtId="0" fontId="21" fillId="0" borderId="42" xfId="0" applyFont="1" applyFill="1" applyBorder="1" applyAlignment="1">
      <alignment horizontal="center" vertical="center" shrinkToFit="1"/>
    </xf>
    <xf numFmtId="0" fontId="21" fillId="0" borderId="47" xfId="0" applyFont="1" applyFill="1" applyBorder="1" applyAlignment="1">
      <alignment horizontal="center" vertical="center" shrinkToFit="1"/>
    </xf>
    <xf numFmtId="0" fontId="21" fillId="25" borderId="50" xfId="0" applyFont="1" applyFill="1" applyBorder="1" applyAlignment="1" applyProtection="1">
      <alignment horizontal="right" vertical="center" shrinkToFit="1"/>
      <protection locked="0"/>
    </xf>
    <xf numFmtId="0" fontId="21" fillId="25" borderId="11" xfId="0" applyFont="1" applyFill="1" applyBorder="1" applyAlignment="1" applyProtection="1">
      <alignment horizontal="right" vertical="center" shrinkToFit="1"/>
      <protection locked="0"/>
    </xf>
    <xf numFmtId="0" fontId="21" fillId="25" borderId="51" xfId="0" applyFont="1" applyFill="1" applyBorder="1" applyAlignment="1" applyProtection="1">
      <alignment horizontal="right" vertical="center" shrinkToFit="1"/>
      <protection locked="0"/>
    </xf>
    <xf numFmtId="0" fontId="21" fillId="0" borderId="0" xfId="0" applyFont="1" applyFill="1" applyAlignment="1">
      <alignment horizontal="left" vertical="center" shrinkToFit="1"/>
    </xf>
    <xf numFmtId="176" fontId="21" fillId="25" borderId="25" xfId="0" applyNumberFormat="1" applyFont="1" applyFill="1" applyBorder="1" applyAlignment="1" applyProtection="1">
      <alignment horizontal="center" vertical="top" shrinkToFit="1"/>
      <protection locked="0"/>
    </xf>
    <xf numFmtId="176" fontId="21" fillId="25" borderId="34" xfId="0" applyNumberFormat="1" applyFont="1" applyFill="1" applyBorder="1" applyAlignment="1" applyProtection="1">
      <alignment horizontal="center" vertical="top" shrinkToFit="1"/>
      <protection locked="0"/>
    </xf>
    <xf numFmtId="176" fontId="21" fillId="25" borderId="52" xfId="0" applyNumberFormat="1" applyFont="1" applyFill="1" applyBorder="1" applyAlignment="1" applyProtection="1">
      <alignment horizontal="center" vertical="top" shrinkToFit="1"/>
      <protection locked="0"/>
    </xf>
    <xf numFmtId="176" fontId="21" fillId="25" borderId="18" xfId="0" applyNumberFormat="1" applyFont="1" applyFill="1" applyBorder="1" applyAlignment="1" applyProtection="1">
      <alignment horizontal="center" vertical="top" shrinkToFit="1"/>
      <protection locked="0"/>
    </xf>
    <xf numFmtId="0" fontId="21" fillId="0" borderId="54" xfId="0" applyFont="1" applyFill="1" applyBorder="1" applyAlignment="1">
      <alignment horizontal="right" vertical="center" shrinkToFit="1"/>
    </xf>
    <xf numFmtId="0" fontId="21" fillId="0" borderId="55" xfId="0" applyFont="1" applyFill="1" applyBorder="1" applyAlignment="1">
      <alignment horizontal="right" vertical="center" shrinkToFit="1"/>
    </xf>
    <xf numFmtId="0" fontId="21" fillId="0" borderId="56" xfId="0" applyFont="1" applyFill="1" applyBorder="1" applyAlignment="1">
      <alignment horizontal="right" vertical="center" shrinkToFit="1"/>
    </xf>
    <xf numFmtId="49" fontId="21" fillId="0" borderId="14" xfId="0" applyNumberFormat="1" applyFont="1" applyFill="1" applyBorder="1" applyAlignment="1" applyProtection="1">
      <alignment horizontal="center" vertical="top" shrinkToFit="1"/>
      <protection locked="0"/>
    </xf>
    <xf numFmtId="49" fontId="21" fillId="0" borderId="19" xfId="0" applyNumberFormat="1" applyFont="1" applyFill="1" applyBorder="1" applyAlignment="1" applyProtection="1">
      <alignment horizontal="center" vertical="top" shrinkToFit="1"/>
      <protection locked="0"/>
    </xf>
    <xf numFmtId="0" fontId="21" fillId="25" borderId="34" xfId="0" applyNumberFormat="1" applyFont="1" applyFill="1" applyBorder="1" applyAlignment="1" applyProtection="1">
      <alignment horizontal="center" vertical="top" shrinkToFit="1"/>
      <protection locked="0"/>
    </xf>
    <xf numFmtId="49" fontId="21" fillId="25" borderId="52" xfId="0" applyNumberFormat="1" applyFont="1" applyFill="1" applyBorder="1" applyAlignment="1" applyProtection="1">
      <alignment horizontal="center" vertical="top" shrinkToFit="1"/>
      <protection locked="0"/>
    </xf>
    <xf numFmtId="0" fontId="21" fillId="0" borderId="64" xfId="0" applyNumberFormat="1" applyFont="1" applyFill="1" applyBorder="1" applyAlignment="1">
      <alignment horizontal="right" vertical="center" shrinkToFit="1"/>
    </xf>
    <xf numFmtId="0" fontId="21" fillId="0" borderId="65" xfId="0" applyNumberFormat="1" applyFont="1" applyFill="1" applyBorder="1" applyAlignment="1">
      <alignment horizontal="right" vertical="center" shrinkToFit="1"/>
    </xf>
    <xf numFmtId="0" fontId="21" fillId="0" borderId="66" xfId="0" applyNumberFormat="1" applyFont="1" applyFill="1" applyBorder="1" applyAlignment="1">
      <alignment horizontal="right" vertical="center" shrinkToFit="1"/>
    </xf>
    <xf numFmtId="177" fontId="21" fillId="0" borderId="19" xfId="41" applyNumberFormat="1" applyFont="1" applyFill="1" applyBorder="1" applyAlignment="1" applyProtection="1">
      <alignment horizontal="right" vertical="top" shrinkToFit="1"/>
    </xf>
    <xf numFmtId="177" fontId="21" fillId="0" borderId="20" xfId="41" applyNumberFormat="1" applyFont="1" applyFill="1" applyBorder="1" applyAlignment="1" applyProtection="1">
      <alignment horizontal="right" vertical="top" shrinkToFit="1"/>
    </xf>
    <xf numFmtId="49" fontId="21" fillId="0" borderId="13" xfId="0" applyNumberFormat="1" applyFont="1" applyFill="1" applyBorder="1" applyAlignment="1" applyProtection="1">
      <alignment horizontal="center" vertical="top" shrinkToFit="1"/>
      <protection locked="0"/>
    </xf>
    <xf numFmtId="49" fontId="21" fillId="0" borderId="25" xfId="0" applyNumberFormat="1" applyFont="1" applyFill="1" applyBorder="1" applyAlignment="1" applyProtection="1">
      <alignment horizontal="center" vertical="top" shrinkToFit="1"/>
      <protection locked="0"/>
    </xf>
    <xf numFmtId="0" fontId="21" fillId="25" borderId="35" xfId="0" applyFont="1" applyFill="1" applyBorder="1" applyAlignment="1" applyProtection="1">
      <alignment horizontal="center" vertical="center" shrinkToFit="1"/>
      <protection locked="0"/>
    </xf>
    <xf numFmtId="0" fontId="21" fillId="25" borderId="36" xfId="0" applyFont="1" applyFill="1" applyBorder="1" applyAlignment="1" applyProtection="1">
      <alignment horizontal="center" vertical="center" shrinkToFit="1"/>
      <protection locked="0"/>
    </xf>
    <xf numFmtId="0" fontId="21" fillId="0" borderId="37" xfId="0" applyFont="1" applyFill="1" applyBorder="1" applyAlignment="1">
      <alignment horizontal="center" vertical="center" shrinkToFit="1"/>
    </xf>
    <xf numFmtId="0" fontId="21" fillId="0" borderId="38" xfId="0" applyFont="1" applyFill="1" applyBorder="1" applyAlignment="1">
      <alignment horizontal="center" vertical="center" shrinkToFit="1"/>
    </xf>
    <xf numFmtId="0" fontId="21" fillId="0" borderId="40" xfId="0" applyFont="1" applyFill="1" applyBorder="1" applyAlignment="1">
      <alignment horizontal="center" vertical="center" shrinkToFit="1"/>
    </xf>
    <xf numFmtId="0" fontId="21" fillId="0" borderId="29" xfId="0" applyFont="1" applyFill="1" applyBorder="1" applyAlignment="1">
      <alignment horizontal="center" vertical="center" shrinkToFit="1"/>
    </xf>
    <xf numFmtId="0" fontId="21" fillId="0" borderId="41" xfId="0" applyFont="1" applyFill="1" applyBorder="1" applyAlignment="1">
      <alignment horizontal="center" vertical="center" shrinkToFit="1"/>
    </xf>
    <xf numFmtId="0" fontId="21" fillId="0" borderId="0" xfId="0" applyFont="1" applyFill="1" applyBorder="1" applyAlignment="1">
      <alignment horizontal="center" vertical="center" shrinkToFit="1"/>
    </xf>
    <xf numFmtId="38" fontId="21" fillId="0" borderId="48" xfId="44" applyFont="1" applyFill="1" applyBorder="1" applyAlignment="1">
      <alignment horizontal="right" vertical="center" shrinkToFit="1"/>
    </xf>
    <xf numFmtId="38" fontId="21" fillId="0" borderId="49" xfId="44" applyFont="1" applyFill="1" applyBorder="1" applyAlignment="1">
      <alignment horizontal="right" vertical="center" shrinkToFit="1"/>
    </xf>
    <xf numFmtId="38" fontId="21" fillId="25" borderId="23" xfId="44" applyFont="1" applyFill="1" applyBorder="1" applyAlignment="1">
      <alignment vertical="center" shrinkToFit="1"/>
    </xf>
    <xf numFmtId="38" fontId="21" fillId="25" borderId="29" xfId="44" applyFont="1" applyFill="1" applyBorder="1" applyAlignment="1">
      <alignment vertical="center" shrinkToFit="1"/>
    </xf>
    <xf numFmtId="0" fontId="21" fillId="0" borderId="74" xfId="0" applyFont="1" applyFill="1" applyBorder="1" applyAlignment="1">
      <alignment horizontal="center" vertical="center" shrinkToFit="1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ハイパーリンク" xfId="28" builtinId="8"/>
    <cellStyle name="メモ" xfId="29" builtinId="10" customBuiltin="1"/>
    <cellStyle name="リンク セル" xfId="30" builtinId="24" customBuiltin="1"/>
    <cellStyle name="悪い" xfId="31" builtinId="27" customBuiltin="1"/>
    <cellStyle name="計算" xfId="32" builtinId="22" customBuiltin="1"/>
    <cellStyle name="警告文" xfId="33" builtinId="11" customBuiltin="1"/>
    <cellStyle name="桁区切り" xfId="44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通貨" xfId="41" builtinId="7"/>
    <cellStyle name="入力" xfId="42" builtinId="20" customBuiltin="1"/>
    <cellStyle name="標準" xfId="0" builtinId="0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U55"/>
  <sheetViews>
    <sheetView showGridLines="0" tabSelected="1" zoomScaleNormal="100" zoomScaleSheetLayoutView="100" workbookViewId="0"/>
  </sheetViews>
  <sheetFormatPr defaultColWidth="8.875" defaultRowHeight="16.5"/>
  <cols>
    <col min="1" max="1" width="1.5" style="1" customWidth="1"/>
    <col min="2" max="2" width="2.625" style="1" customWidth="1"/>
    <col min="3" max="3" width="14.125" style="10" customWidth="1"/>
    <col min="4" max="5" width="5.625" style="1" customWidth="1"/>
    <col min="6" max="6" width="6" style="1" customWidth="1"/>
    <col min="7" max="9" width="4.875" style="1" customWidth="1"/>
    <col min="10" max="10" width="2.875" style="1" customWidth="1"/>
    <col min="11" max="11" width="2.625" style="1" customWidth="1"/>
    <col min="12" max="12" width="14.25" style="10" customWidth="1"/>
    <col min="13" max="13" width="1.25" style="10" customWidth="1"/>
    <col min="14" max="14" width="14.625" style="10" customWidth="1"/>
    <col min="15" max="15" width="6" style="10" customWidth="1"/>
    <col min="16" max="16" width="8.125" style="1" bestFit="1" customWidth="1"/>
    <col min="17" max="19" width="5" style="1" customWidth="1"/>
    <col min="20" max="20" width="1.5" style="1" customWidth="1"/>
    <col min="21" max="21" width="9" style="11" customWidth="1"/>
    <col min="22" max="16384" width="8.875" style="1"/>
  </cols>
  <sheetData>
    <row r="1" spans="2:19" ht="18.75" customHeight="1" thickBot="1">
      <c r="B1" s="86" t="s">
        <v>37</v>
      </c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</row>
    <row r="2" spans="2:19" ht="21" customHeight="1" thickBot="1">
      <c r="B2" s="106" t="s">
        <v>9</v>
      </c>
      <c r="C2" s="107"/>
      <c r="D2" s="96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8"/>
    </row>
    <row r="3" spans="2:19" ht="6" customHeight="1" thickBot="1"/>
    <row r="4" spans="2:19">
      <c r="B4" s="99"/>
      <c r="C4" s="83"/>
      <c r="D4" s="83" t="s">
        <v>0</v>
      </c>
      <c r="E4" s="83"/>
      <c r="F4" s="83"/>
      <c r="G4" s="83"/>
      <c r="H4" s="83"/>
      <c r="I4" s="83"/>
      <c r="J4" s="83"/>
      <c r="K4" s="83"/>
      <c r="L4" s="83" t="s">
        <v>12</v>
      </c>
      <c r="M4" s="83"/>
      <c r="N4" s="83"/>
      <c r="O4" s="83" t="s">
        <v>23</v>
      </c>
      <c r="P4" s="83"/>
      <c r="Q4" s="83"/>
      <c r="R4" s="83"/>
      <c r="S4" s="84"/>
    </row>
    <row r="5" spans="2:19" ht="15" customHeight="1">
      <c r="B5" s="87" t="s">
        <v>10</v>
      </c>
      <c r="C5" s="88"/>
      <c r="D5" s="79"/>
      <c r="E5" s="92"/>
      <c r="F5" s="92"/>
      <c r="G5" s="92"/>
      <c r="H5" s="92"/>
      <c r="I5" s="92"/>
      <c r="J5" s="92"/>
      <c r="K5" s="80"/>
      <c r="L5" s="89"/>
      <c r="M5" s="90"/>
      <c r="N5" s="91"/>
      <c r="O5" s="79"/>
      <c r="P5" s="92"/>
      <c r="Q5" s="92"/>
      <c r="R5" s="92"/>
      <c r="S5" s="110"/>
    </row>
    <row r="6" spans="2:19" ht="15" customHeight="1">
      <c r="B6" s="87" t="s">
        <v>21</v>
      </c>
      <c r="C6" s="88"/>
      <c r="D6" s="93"/>
      <c r="E6" s="93"/>
      <c r="F6" s="93"/>
      <c r="G6" s="93"/>
      <c r="H6" s="93"/>
      <c r="I6" s="93"/>
      <c r="J6" s="93"/>
      <c r="K6" s="93"/>
      <c r="L6" s="89"/>
      <c r="M6" s="90"/>
      <c r="N6" s="91"/>
      <c r="O6" s="94"/>
      <c r="P6" s="93"/>
      <c r="Q6" s="93"/>
      <c r="R6" s="93"/>
      <c r="S6" s="95"/>
    </row>
    <row r="7" spans="2:19" ht="15" customHeight="1" thickBot="1">
      <c r="B7" s="112" t="s">
        <v>11</v>
      </c>
      <c r="C7" s="113"/>
      <c r="D7" s="119"/>
      <c r="E7" s="120"/>
      <c r="F7" s="120"/>
      <c r="G7" s="120"/>
      <c r="H7" s="120"/>
      <c r="I7" s="120"/>
      <c r="J7" s="120"/>
      <c r="K7" s="121"/>
      <c r="L7" s="116"/>
      <c r="M7" s="117"/>
      <c r="N7" s="118"/>
      <c r="O7" s="116"/>
      <c r="P7" s="117"/>
      <c r="Q7" s="117"/>
      <c r="R7" s="117"/>
      <c r="S7" s="122"/>
    </row>
    <row r="8" spans="2:19" ht="6.75" customHeight="1" thickBot="1"/>
    <row r="9" spans="2:19">
      <c r="B9" s="99" t="s">
        <v>13</v>
      </c>
      <c r="C9" s="83"/>
      <c r="D9" s="83" t="s">
        <v>28</v>
      </c>
      <c r="E9" s="83"/>
      <c r="F9" s="83"/>
      <c r="G9" s="49" t="s">
        <v>29</v>
      </c>
      <c r="H9" s="50"/>
      <c r="I9" s="102"/>
      <c r="J9" s="103"/>
      <c r="K9" s="104"/>
      <c r="L9" s="105"/>
      <c r="M9" s="2"/>
      <c r="N9" s="108" t="s">
        <v>16</v>
      </c>
      <c r="O9" s="109"/>
      <c r="P9" s="109"/>
      <c r="Q9" s="155">
        <f>SUM(F22:F51)</f>
        <v>0</v>
      </c>
      <c r="R9" s="155"/>
      <c r="S9" s="156"/>
    </row>
    <row r="10" spans="2:19">
      <c r="B10" s="145" t="s">
        <v>24</v>
      </c>
      <c r="C10" s="146"/>
      <c r="D10" s="129"/>
      <c r="E10" s="129"/>
      <c r="F10" s="129"/>
      <c r="G10" s="114"/>
      <c r="H10" s="115"/>
      <c r="I10" s="12" t="s">
        <v>31</v>
      </c>
      <c r="J10" s="100">
        <f>850*G10*D10</f>
        <v>0</v>
      </c>
      <c r="K10" s="100"/>
      <c r="L10" s="101"/>
      <c r="M10" s="2"/>
      <c r="N10" s="111" t="s">
        <v>14</v>
      </c>
      <c r="O10" s="37"/>
      <c r="P10" s="37"/>
      <c r="Q10" s="37">
        <f>SUM(P22:P51)</f>
        <v>0</v>
      </c>
      <c r="R10" s="37"/>
      <c r="S10" s="38"/>
    </row>
    <row r="11" spans="2:19" ht="17.25" thickBot="1">
      <c r="B11" s="136" t="s">
        <v>25</v>
      </c>
      <c r="C11" s="137"/>
      <c r="D11" s="130"/>
      <c r="E11" s="131"/>
      <c r="F11" s="132"/>
      <c r="G11" s="138"/>
      <c r="H11" s="139"/>
      <c r="I11" s="13" t="s">
        <v>30</v>
      </c>
      <c r="J11" s="143">
        <f>1080*G11*D11</f>
        <v>0</v>
      </c>
      <c r="K11" s="143"/>
      <c r="L11" s="144"/>
      <c r="M11" s="2"/>
      <c r="N11" s="42" t="s">
        <v>26</v>
      </c>
      <c r="O11" s="43"/>
      <c r="P11" s="44"/>
      <c r="Q11" s="140">
        <f>SUM(J10+J11)</f>
        <v>0</v>
      </c>
      <c r="R11" s="141"/>
      <c r="S11" s="142"/>
    </row>
    <row r="12" spans="2:19" ht="18" thickTop="1" thickBot="1">
      <c r="N12" s="133" t="s">
        <v>15</v>
      </c>
      <c r="O12" s="134"/>
      <c r="P12" s="135"/>
      <c r="Q12" s="39">
        <f>SUM(Q9:S11)</f>
        <v>0</v>
      </c>
      <c r="R12" s="40"/>
      <c r="S12" s="41"/>
    </row>
    <row r="13" spans="2:19" ht="17.25" thickBot="1">
      <c r="B13" s="154"/>
      <c r="C13" s="154"/>
      <c r="D13" s="45"/>
      <c r="E13" s="45"/>
      <c r="F13" s="45"/>
      <c r="G13" s="45"/>
      <c r="H13" s="45"/>
      <c r="I13" s="45"/>
      <c r="J13" s="45"/>
      <c r="K13" s="45"/>
      <c r="L13" s="45"/>
      <c r="M13" s="2"/>
      <c r="N13" s="3"/>
      <c r="O13" s="4"/>
      <c r="P13" s="4" t="s">
        <v>22</v>
      </c>
      <c r="Q13" s="125"/>
      <c r="R13" s="126"/>
      <c r="S13" s="127"/>
    </row>
    <row r="14" spans="2:19">
      <c r="B14" s="45" t="s">
        <v>33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</row>
    <row r="15" spans="2:19">
      <c r="B15" s="128" t="s">
        <v>32</v>
      </c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8"/>
      <c r="O15" s="128"/>
      <c r="P15" s="128"/>
      <c r="Q15" s="128"/>
      <c r="R15" s="128"/>
      <c r="S15" s="128"/>
    </row>
    <row r="16" spans="2:19">
      <c r="B16" s="128" t="s">
        <v>18</v>
      </c>
      <c r="C16" s="128"/>
      <c r="D16" s="128"/>
      <c r="E16" s="128"/>
      <c r="F16" s="128"/>
      <c r="G16" s="128"/>
      <c r="H16" s="128"/>
      <c r="I16" s="128"/>
      <c r="J16" s="128"/>
      <c r="K16" s="128"/>
      <c r="L16" s="128"/>
      <c r="M16" s="128"/>
      <c r="N16" s="128"/>
      <c r="O16" s="128"/>
      <c r="P16" s="128"/>
      <c r="Q16" s="128"/>
      <c r="R16" s="128"/>
      <c r="S16" s="128"/>
    </row>
    <row r="17" spans="2:21" ht="8.25" customHeight="1" thickBot="1"/>
    <row r="18" spans="2:21" ht="17.25" thickBot="1">
      <c r="B18" s="52" t="s">
        <v>8</v>
      </c>
      <c r="C18" s="53"/>
      <c r="D18" s="53"/>
      <c r="E18" s="53"/>
      <c r="F18" s="53"/>
      <c r="G18" s="53"/>
      <c r="H18" s="53"/>
      <c r="I18" s="54"/>
      <c r="J18" s="10"/>
      <c r="K18" s="106" t="s">
        <v>36</v>
      </c>
      <c r="L18" s="107"/>
      <c r="M18" s="107"/>
      <c r="N18" s="107"/>
      <c r="O18" s="107"/>
      <c r="P18" s="107"/>
      <c r="Q18" s="107"/>
      <c r="R18" s="107"/>
      <c r="S18" s="124"/>
    </row>
    <row r="19" spans="2:21" ht="13.5" customHeight="1">
      <c r="B19" s="73"/>
      <c r="C19" s="46" t="s">
        <v>0</v>
      </c>
      <c r="D19" s="46" t="s">
        <v>27</v>
      </c>
      <c r="E19" s="75" t="s">
        <v>34</v>
      </c>
      <c r="F19" s="159" t="s">
        <v>7</v>
      </c>
      <c r="G19" s="49" t="s">
        <v>20</v>
      </c>
      <c r="H19" s="50"/>
      <c r="I19" s="51"/>
      <c r="J19" s="10"/>
      <c r="K19" s="123"/>
      <c r="L19" s="149" t="s">
        <v>0</v>
      </c>
      <c r="M19" s="150"/>
      <c r="N19" s="83"/>
      <c r="O19" s="85" t="s">
        <v>6</v>
      </c>
      <c r="P19" s="85"/>
      <c r="Q19" s="83" t="s">
        <v>19</v>
      </c>
      <c r="R19" s="83"/>
      <c r="S19" s="84"/>
    </row>
    <row r="20" spans="2:21" ht="13.5" customHeight="1">
      <c r="B20" s="73"/>
      <c r="C20" s="47"/>
      <c r="D20" s="47"/>
      <c r="E20" s="76"/>
      <c r="F20" s="47"/>
      <c r="G20" s="35" t="s">
        <v>38</v>
      </c>
      <c r="H20" s="78" t="s">
        <v>1</v>
      </c>
      <c r="I20" s="81" t="s">
        <v>2</v>
      </c>
      <c r="J20" s="10"/>
      <c r="K20" s="73"/>
      <c r="L20" s="55"/>
      <c r="M20" s="151"/>
      <c r="N20" s="47"/>
      <c r="O20" s="33"/>
      <c r="P20" s="33"/>
      <c r="Q20" s="32"/>
      <c r="R20" s="32"/>
      <c r="S20" s="34"/>
    </row>
    <row r="21" spans="2:21" ht="17.25" thickBot="1">
      <c r="B21" s="74"/>
      <c r="C21" s="48"/>
      <c r="D21" s="48"/>
      <c r="E21" s="77"/>
      <c r="F21" s="77"/>
      <c r="G21" s="36" t="s">
        <v>35</v>
      </c>
      <c r="H21" s="77"/>
      <c r="I21" s="82"/>
      <c r="J21" s="10"/>
      <c r="K21" s="74"/>
      <c r="L21" s="152"/>
      <c r="M21" s="153"/>
      <c r="N21" s="48"/>
      <c r="O21" s="16" t="s">
        <v>4</v>
      </c>
      <c r="P21" s="16" t="s">
        <v>5</v>
      </c>
      <c r="Q21" s="14" t="s">
        <v>38</v>
      </c>
      <c r="R21" s="14" t="s">
        <v>1</v>
      </c>
      <c r="S21" s="15" t="s">
        <v>2</v>
      </c>
    </row>
    <row r="22" spans="2:21">
      <c r="B22" s="5">
        <v>1</v>
      </c>
      <c r="C22" s="17"/>
      <c r="D22" s="17"/>
      <c r="E22" s="17"/>
      <c r="F22" s="157" t="str">
        <f>IF(C22="","",6000)</f>
        <v/>
      </c>
      <c r="G22" s="17"/>
      <c r="H22" s="17"/>
      <c r="I22" s="18"/>
      <c r="K22" s="5">
        <v>1</v>
      </c>
      <c r="L22" s="147"/>
      <c r="M22" s="148"/>
      <c r="N22" s="17"/>
      <c r="O22" s="19"/>
      <c r="P22" s="20">
        <v>0</v>
      </c>
      <c r="Q22" s="17" t="s">
        <v>3</v>
      </c>
      <c r="R22" s="17"/>
      <c r="S22" s="18"/>
      <c r="U22" s="21">
        <f>IF(N22="指導者",2500,IF(N22="保護者",2500,IF(N22="付添子ども小1以上",1500,0)))</f>
        <v>0</v>
      </c>
    </row>
    <row r="23" spans="2:21">
      <c r="B23" s="6">
        <v>2</v>
      </c>
      <c r="C23" s="22"/>
      <c r="D23" s="22"/>
      <c r="E23" s="17"/>
      <c r="F23" s="157" t="str">
        <f t="shared" ref="F23:F51" si="0">IF(C23="","",6000)</f>
        <v/>
      </c>
      <c r="G23" s="17"/>
      <c r="H23" s="17"/>
      <c r="I23" s="18"/>
      <c r="K23" s="6">
        <v>2</v>
      </c>
      <c r="L23" s="79"/>
      <c r="M23" s="80"/>
      <c r="N23" s="17"/>
      <c r="O23" s="23"/>
      <c r="P23" s="24">
        <v>0</v>
      </c>
      <c r="Q23" s="17"/>
      <c r="R23" s="17"/>
      <c r="S23" s="18"/>
      <c r="U23" s="21">
        <f t="shared" ref="U23:U51" si="1">IF(N23="指導者",2500,IF(N23="保護者",2500,IF(N23="付添子ども小1以上",1500,0)))</f>
        <v>0</v>
      </c>
    </row>
    <row r="24" spans="2:21">
      <c r="B24" s="6">
        <v>3</v>
      </c>
      <c r="C24" s="22"/>
      <c r="D24" s="22"/>
      <c r="E24" s="17"/>
      <c r="F24" s="157" t="str">
        <f t="shared" si="0"/>
        <v/>
      </c>
      <c r="G24" s="17"/>
      <c r="H24" s="17"/>
      <c r="I24" s="18"/>
      <c r="K24" s="6">
        <v>3</v>
      </c>
      <c r="L24" s="79"/>
      <c r="M24" s="80"/>
      <c r="N24" s="17"/>
      <c r="O24" s="23"/>
      <c r="P24" s="24">
        <v>0</v>
      </c>
      <c r="Q24" s="17"/>
      <c r="R24" s="17"/>
      <c r="S24" s="18"/>
      <c r="U24" s="21">
        <f t="shared" si="1"/>
        <v>0</v>
      </c>
    </row>
    <row r="25" spans="2:21">
      <c r="B25" s="6">
        <v>4</v>
      </c>
      <c r="C25" s="22"/>
      <c r="D25" s="22"/>
      <c r="E25" s="17"/>
      <c r="F25" s="157" t="str">
        <f t="shared" si="0"/>
        <v/>
      </c>
      <c r="G25" s="17"/>
      <c r="H25" s="17"/>
      <c r="I25" s="18"/>
      <c r="K25" s="6">
        <v>4</v>
      </c>
      <c r="L25" s="79"/>
      <c r="M25" s="80"/>
      <c r="N25" s="17"/>
      <c r="O25" s="23"/>
      <c r="P25" s="24">
        <v>0</v>
      </c>
      <c r="Q25" s="17"/>
      <c r="R25" s="17"/>
      <c r="S25" s="18"/>
      <c r="U25" s="21">
        <f t="shared" si="1"/>
        <v>0</v>
      </c>
    </row>
    <row r="26" spans="2:21">
      <c r="B26" s="6">
        <v>5</v>
      </c>
      <c r="C26" s="22"/>
      <c r="D26" s="22"/>
      <c r="E26" s="17"/>
      <c r="F26" s="157" t="str">
        <f t="shared" si="0"/>
        <v/>
      </c>
      <c r="G26" s="17"/>
      <c r="H26" s="17"/>
      <c r="I26" s="18"/>
      <c r="K26" s="6">
        <v>5</v>
      </c>
      <c r="L26" s="79"/>
      <c r="M26" s="80"/>
      <c r="N26" s="17"/>
      <c r="O26" s="23"/>
      <c r="P26" s="24">
        <v>0</v>
      </c>
      <c r="Q26" s="17"/>
      <c r="R26" s="17"/>
      <c r="S26" s="18"/>
      <c r="U26" s="21">
        <f t="shared" si="1"/>
        <v>0</v>
      </c>
    </row>
    <row r="27" spans="2:21">
      <c r="B27" s="6">
        <v>6</v>
      </c>
      <c r="C27" s="22"/>
      <c r="D27" s="22"/>
      <c r="E27" s="17"/>
      <c r="F27" s="157" t="str">
        <f t="shared" si="0"/>
        <v/>
      </c>
      <c r="G27" s="17"/>
      <c r="H27" s="17"/>
      <c r="I27" s="18"/>
      <c r="K27" s="6">
        <v>6</v>
      </c>
      <c r="L27" s="79"/>
      <c r="M27" s="80"/>
      <c r="N27" s="17"/>
      <c r="O27" s="23"/>
      <c r="P27" s="24">
        <v>0</v>
      </c>
      <c r="Q27" s="17"/>
      <c r="R27" s="17"/>
      <c r="S27" s="18"/>
      <c r="U27" s="21">
        <f t="shared" si="1"/>
        <v>0</v>
      </c>
    </row>
    <row r="28" spans="2:21">
      <c r="B28" s="6">
        <v>7</v>
      </c>
      <c r="C28" s="22"/>
      <c r="D28" s="22"/>
      <c r="E28" s="17"/>
      <c r="F28" s="157" t="str">
        <f t="shared" si="0"/>
        <v/>
      </c>
      <c r="G28" s="17"/>
      <c r="H28" s="17"/>
      <c r="I28" s="18"/>
      <c r="K28" s="6">
        <v>7</v>
      </c>
      <c r="L28" s="79"/>
      <c r="M28" s="80"/>
      <c r="N28" s="17"/>
      <c r="O28" s="23"/>
      <c r="P28" s="24">
        <v>0</v>
      </c>
      <c r="Q28" s="17"/>
      <c r="R28" s="17"/>
      <c r="S28" s="18"/>
      <c r="U28" s="21">
        <f t="shared" si="1"/>
        <v>0</v>
      </c>
    </row>
    <row r="29" spans="2:21">
      <c r="B29" s="6">
        <v>8</v>
      </c>
      <c r="C29" s="22"/>
      <c r="D29" s="22"/>
      <c r="E29" s="17"/>
      <c r="F29" s="157" t="str">
        <f t="shared" si="0"/>
        <v/>
      </c>
      <c r="G29" s="17"/>
      <c r="H29" s="17"/>
      <c r="I29" s="18"/>
      <c r="K29" s="6">
        <v>8</v>
      </c>
      <c r="L29" s="79"/>
      <c r="M29" s="80"/>
      <c r="N29" s="17"/>
      <c r="O29" s="23"/>
      <c r="P29" s="24">
        <v>0</v>
      </c>
      <c r="Q29" s="17"/>
      <c r="R29" s="17"/>
      <c r="S29" s="18"/>
      <c r="U29" s="21">
        <f t="shared" si="1"/>
        <v>0</v>
      </c>
    </row>
    <row r="30" spans="2:21">
      <c r="B30" s="6">
        <v>9</v>
      </c>
      <c r="C30" s="22"/>
      <c r="D30" s="22"/>
      <c r="E30" s="17"/>
      <c r="F30" s="157" t="str">
        <f t="shared" si="0"/>
        <v/>
      </c>
      <c r="G30" s="17"/>
      <c r="H30" s="17"/>
      <c r="I30" s="18"/>
      <c r="K30" s="6">
        <v>9</v>
      </c>
      <c r="L30" s="25"/>
      <c r="M30" s="26"/>
      <c r="N30" s="17"/>
      <c r="O30" s="23"/>
      <c r="P30" s="24">
        <v>0</v>
      </c>
      <c r="Q30" s="17" t="s">
        <v>3</v>
      </c>
      <c r="R30" s="17" t="s">
        <v>3</v>
      </c>
      <c r="S30" s="18"/>
      <c r="U30" s="21">
        <f t="shared" si="1"/>
        <v>0</v>
      </c>
    </row>
    <row r="31" spans="2:21">
      <c r="B31" s="6">
        <v>10</v>
      </c>
      <c r="C31" s="22"/>
      <c r="D31" s="22"/>
      <c r="E31" s="17"/>
      <c r="F31" s="157" t="str">
        <f t="shared" si="0"/>
        <v/>
      </c>
      <c r="G31" s="17"/>
      <c r="H31" s="17"/>
      <c r="I31" s="18"/>
      <c r="K31" s="6">
        <v>10</v>
      </c>
      <c r="L31" s="25"/>
      <c r="M31" s="26"/>
      <c r="N31" s="17"/>
      <c r="O31" s="23"/>
      <c r="P31" s="24">
        <v>0</v>
      </c>
      <c r="Q31" s="17"/>
      <c r="R31" s="17"/>
      <c r="S31" s="18"/>
      <c r="U31" s="21">
        <f t="shared" si="1"/>
        <v>0</v>
      </c>
    </row>
    <row r="32" spans="2:21">
      <c r="B32" s="6">
        <v>11</v>
      </c>
      <c r="C32" s="22"/>
      <c r="D32" s="22"/>
      <c r="E32" s="17"/>
      <c r="F32" s="157" t="str">
        <f t="shared" si="0"/>
        <v/>
      </c>
      <c r="G32" s="17"/>
      <c r="H32" s="17"/>
      <c r="I32" s="18"/>
      <c r="K32" s="6">
        <v>11</v>
      </c>
      <c r="L32" s="25"/>
      <c r="M32" s="26"/>
      <c r="N32" s="17"/>
      <c r="O32" s="23"/>
      <c r="P32" s="24">
        <v>0</v>
      </c>
      <c r="Q32" s="17"/>
      <c r="R32" s="17"/>
      <c r="S32" s="18"/>
      <c r="U32" s="21">
        <f t="shared" si="1"/>
        <v>0</v>
      </c>
    </row>
    <row r="33" spans="2:21">
      <c r="B33" s="6">
        <v>12</v>
      </c>
      <c r="C33" s="22"/>
      <c r="D33" s="22"/>
      <c r="E33" s="17"/>
      <c r="F33" s="157" t="str">
        <f t="shared" si="0"/>
        <v/>
      </c>
      <c r="G33" s="17"/>
      <c r="H33" s="17"/>
      <c r="I33" s="18"/>
      <c r="K33" s="6">
        <v>12</v>
      </c>
      <c r="L33" s="25"/>
      <c r="M33" s="26"/>
      <c r="N33" s="17"/>
      <c r="O33" s="23"/>
      <c r="P33" s="24">
        <v>0</v>
      </c>
      <c r="Q33" s="17"/>
      <c r="R33" s="17"/>
      <c r="S33" s="18"/>
      <c r="U33" s="21">
        <f t="shared" si="1"/>
        <v>0</v>
      </c>
    </row>
    <row r="34" spans="2:21">
      <c r="B34" s="6">
        <v>13</v>
      </c>
      <c r="C34" s="22"/>
      <c r="D34" s="22" t="s">
        <v>3</v>
      </c>
      <c r="E34" s="17"/>
      <c r="F34" s="157" t="str">
        <f t="shared" si="0"/>
        <v/>
      </c>
      <c r="G34" s="17"/>
      <c r="H34" s="17"/>
      <c r="I34" s="18"/>
      <c r="K34" s="6">
        <v>13</v>
      </c>
      <c r="L34" s="25"/>
      <c r="M34" s="26"/>
      <c r="N34" s="17"/>
      <c r="O34" s="23"/>
      <c r="P34" s="24">
        <v>0</v>
      </c>
      <c r="Q34" s="17"/>
      <c r="R34" s="17"/>
      <c r="S34" s="18"/>
      <c r="U34" s="21">
        <f t="shared" si="1"/>
        <v>0</v>
      </c>
    </row>
    <row r="35" spans="2:21">
      <c r="B35" s="6">
        <v>14</v>
      </c>
      <c r="C35" s="22"/>
      <c r="D35" s="22" t="s">
        <v>3</v>
      </c>
      <c r="E35" s="17"/>
      <c r="F35" s="157" t="str">
        <f t="shared" si="0"/>
        <v/>
      </c>
      <c r="G35" s="17"/>
      <c r="H35" s="17"/>
      <c r="I35" s="18"/>
      <c r="K35" s="6">
        <v>14</v>
      </c>
      <c r="L35" s="79"/>
      <c r="M35" s="80"/>
      <c r="N35" s="17"/>
      <c r="O35" s="23"/>
      <c r="P35" s="24">
        <f t="shared" ref="P35:P51" si="2">IF(O35="参加",U35,0)</f>
        <v>0</v>
      </c>
      <c r="Q35" s="17"/>
      <c r="R35" s="17"/>
      <c r="S35" s="18"/>
      <c r="U35" s="21">
        <f t="shared" si="1"/>
        <v>0</v>
      </c>
    </row>
    <row r="36" spans="2:21">
      <c r="B36" s="6">
        <v>15</v>
      </c>
      <c r="C36" s="22"/>
      <c r="D36" s="22" t="s">
        <v>3</v>
      </c>
      <c r="E36" s="17"/>
      <c r="F36" s="157" t="str">
        <f t="shared" si="0"/>
        <v/>
      </c>
      <c r="G36" s="17"/>
      <c r="H36" s="17"/>
      <c r="I36" s="18"/>
      <c r="K36" s="6">
        <v>15</v>
      </c>
      <c r="L36" s="79"/>
      <c r="M36" s="80"/>
      <c r="N36" s="17"/>
      <c r="O36" s="23"/>
      <c r="P36" s="24">
        <f t="shared" si="2"/>
        <v>0</v>
      </c>
      <c r="Q36" s="17"/>
      <c r="R36" s="17"/>
      <c r="S36" s="18"/>
      <c r="U36" s="21">
        <f t="shared" si="1"/>
        <v>0</v>
      </c>
    </row>
    <row r="37" spans="2:21">
      <c r="B37" s="6">
        <v>16</v>
      </c>
      <c r="C37" s="22"/>
      <c r="D37" s="22" t="s">
        <v>3</v>
      </c>
      <c r="E37" s="17"/>
      <c r="F37" s="157" t="str">
        <f t="shared" si="0"/>
        <v/>
      </c>
      <c r="G37" s="17"/>
      <c r="H37" s="17"/>
      <c r="I37" s="18"/>
      <c r="K37" s="6">
        <v>16</v>
      </c>
      <c r="L37" s="79"/>
      <c r="M37" s="80"/>
      <c r="N37" s="17"/>
      <c r="O37" s="23"/>
      <c r="P37" s="24">
        <f t="shared" si="2"/>
        <v>0</v>
      </c>
      <c r="Q37" s="17"/>
      <c r="R37" s="17"/>
      <c r="S37" s="18"/>
      <c r="U37" s="21">
        <f t="shared" si="1"/>
        <v>0</v>
      </c>
    </row>
    <row r="38" spans="2:21">
      <c r="B38" s="6">
        <v>17</v>
      </c>
      <c r="C38" s="22"/>
      <c r="D38" s="22" t="s">
        <v>3</v>
      </c>
      <c r="E38" s="17"/>
      <c r="F38" s="157" t="str">
        <f t="shared" si="0"/>
        <v/>
      </c>
      <c r="G38" s="17"/>
      <c r="H38" s="17"/>
      <c r="I38" s="18"/>
      <c r="K38" s="6">
        <v>17</v>
      </c>
      <c r="L38" s="79"/>
      <c r="M38" s="80"/>
      <c r="N38" s="17"/>
      <c r="O38" s="23"/>
      <c r="P38" s="24">
        <f t="shared" si="2"/>
        <v>0</v>
      </c>
      <c r="Q38" s="17"/>
      <c r="R38" s="17"/>
      <c r="S38" s="18"/>
      <c r="U38" s="21">
        <f t="shared" si="1"/>
        <v>0</v>
      </c>
    </row>
    <row r="39" spans="2:21">
      <c r="B39" s="6">
        <v>18</v>
      </c>
      <c r="C39" s="22"/>
      <c r="D39" s="22" t="s">
        <v>3</v>
      </c>
      <c r="E39" s="17"/>
      <c r="F39" s="157" t="str">
        <f t="shared" si="0"/>
        <v/>
      </c>
      <c r="G39" s="17"/>
      <c r="H39" s="17"/>
      <c r="I39" s="18"/>
      <c r="K39" s="6">
        <v>18</v>
      </c>
      <c r="L39" s="79"/>
      <c r="M39" s="80"/>
      <c r="N39" s="17"/>
      <c r="O39" s="23"/>
      <c r="P39" s="24">
        <f t="shared" si="2"/>
        <v>0</v>
      </c>
      <c r="Q39" s="17"/>
      <c r="R39" s="17"/>
      <c r="S39" s="18"/>
      <c r="U39" s="21">
        <f t="shared" si="1"/>
        <v>0</v>
      </c>
    </row>
    <row r="40" spans="2:21">
      <c r="B40" s="6">
        <v>19</v>
      </c>
      <c r="C40" s="22"/>
      <c r="D40" s="22" t="s">
        <v>3</v>
      </c>
      <c r="E40" s="17"/>
      <c r="F40" s="157" t="str">
        <f t="shared" si="0"/>
        <v/>
      </c>
      <c r="G40" s="17"/>
      <c r="H40" s="17"/>
      <c r="I40" s="18"/>
      <c r="K40" s="6">
        <v>19</v>
      </c>
      <c r="L40" s="79"/>
      <c r="M40" s="80"/>
      <c r="N40" s="17"/>
      <c r="O40" s="23"/>
      <c r="P40" s="24">
        <f t="shared" si="2"/>
        <v>0</v>
      </c>
      <c r="Q40" s="17" t="s">
        <v>3</v>
      </c>
      <c r="R40" s="17" t="s">
        <v>3</v>
      </c>
      <c r="S40" s="18" t="s">
        <v>3</v>
      </c>
      <c r="U40" s="21">
        <f t="shared" si="1"/>
        <v>0</v>
      </c>
    </row>
    <row r="41" spans="2:21">
      <c r="B41" s="6">
        <v>20</v>
      </c>
      <c r="C41" s="22"/>
      <c r="D41" s="22" t="s">
        <v>3</v>
      </c>
      <c r="E41" s="17"/>
      <c r="F41" s="157" t="str">
        <f t="shared" si="0"/>
        <v/>
      </c>
      <c r="G41" s="17"/>
      <c r="H41" s="17"/>
      <c r="I41" s="18"/>
      <c r="K41" s="6">
        <v>20</v>
      </c>
      <c r="L41" s="79"/>
      <c r="M41" s="80"/>
      <c r="N41" s="17"/>
      <c r="O41" s="23"/>
      <c r="P41" s="24">
        <f t="shared" si="2"/>
        <v>0</v>
      </c>
      <c r="Q41" s="17" t="s">
        <v>3</v>
      </c>
      <c r="R41" s="17" t="s">
        <v>3</v>
      </c>
      <c r="S41" s="18" t="s">
        <v>3</v>
      </c>
      <c r="U41" s="21">
        <f t="shared" si="1"/>
        <v>0</v>
      </c>
    </row>
    <row r="42" spans="2:21">
      <c r="B42" s="6">
        <v>21</v>
      </c>
      <c r="C42" s="22"/>
      <c r="D42" s="22" t="s">
        <v>3</v>
      </c>
      <c r="E42" s="17"/>
      <c r="F42" s="157" t="str">
        <f t="shared" si="0"/>
        <v/>
      </c>
      <c r="G42" s="17"/>
      <c r="H42" s="17"/>
      <c r="I42" s="18"/>
      <c r="K42" s="6">
        <v>21</v>
      </c>
      <c r="L42" s="79"/>
      <c r="M42" s="80"/>
      <c r="N42" s="17"/>
      <c r="O42" s="23"/>
      <c r="P42" s="24">
        <f t="shared" si="2"/>
        <v>0</v>
      </c>
      <c r="Q42" s="17" t="s">
        <v>3</v>
      </c>
      <c r="R42" s="17" t="s">
        <v>3</v>
      </c>
      <c r="S42" s="18" t="s">
        <v>3</v>
      </c>
      <c r="U42" s="21">
        <f t="shared" si="1"/>
        <v>0</v>
      </c>
    </row>
    <row r="43" spans="2:21">
      <c r="B43" s="6">
        <v>22</v>
      </c>
      <c r="C43" s="22"/>
      <c r="D43" s="22" t="s">
        <v>3</v>
      </c>
      <c r="E43" s="17"/>
      <c r="F43" s="157" t="str">
        <f t="shared" si="0"/>
        <v/>
      </c>
      <c r="G43" s="17"/>
      <c r="H43" s="17"/>
      <c r="I43" s="18"/>
      <c r="K43" s="6">
        <v>22</v>
      </c>
      <c r="L43" s="79"/>
      <c r="M43" s="80"/>
      <c r="N43" s="17"/>
      <c r="O43" s="23"/>
      <c r="P43" s="24">
        <f t="shared" si="2"/>
        <v>0</v>
      </c>
      <c r="Q43" s="17" t="s">
        <v>3</v>
      </c>
      <c r="R43" s="17" t="s">
        <v>3</v>
      </c>
      <c r="S43" s="18" t="s">
        <v>3</v>
      </c>
      <c r="U43" s="21">
        <f t="shared" si="1"/>
        <v>0</v>
      </c>
    </row>
    <row r="44" spans="2:21">
      <c r="B44" s="6">
        <v>23</v>
      </c>
      <c r="C44" s="22"/>
      <c r="D44" s="22" t="s">
        <v>3</v>
      </c>
      <c r="E44" s="17"/>
      <c r="F44" s="157" t="str">
        <f t="shared" si="0"/>
        <v/>
      </c>
      <c r="G44" s="17"/>
      <c r="H44" s="17"/>
      <c r="I44" s="18"/>
      <c r="K44" s="6">
        <v>23</v>
      </c>
      <c r="L44" s="79"/>
      <c r="M44" s="80"/>
      <c r="N44" s="17"/>
      <c r="O44" s="23"/>
      <c r="P44" s="24">
        <f t="shared" si="2"/>
        <v>0</v>
      </c>
      <c r="Q44" s="17" t="s">
        <v>3</v>
      </c>
      <c r="R44" s="17" t="s">
        <v>3</v>
      </c>
      <c r="S44" s="18" t="s">
        <v>3</v>
      </c>
      <c r="U44" s="21">
        <f t="shared" si="1"/>
        <v>0</v>
      </c>
    </row>
    <row r="45" spans="2:21">
      <c r="B45" s="6">
        <v>24</v>
      </c>
      <c r="C45" s="22"/>
      <c r="D45" s="22" t="s">
        <v>3</v>
      </c>
      <c r="E45" s="17"/>
      <c r="F45" s="157" t="str">
        <f t="shared" si="0"/>
        <v/>
      </c>
      <c r="G45" s="17"/>
      <c r="H45" s="17"/>
      <c r="I45" s="18"/>
      <c r="K45" s="6">
        <v>24</v>
      </c>
      <c r="L45" s="79"/>
      <c r="M45" s="80"/>
      <c r="N45" s="17"/>
      <c r="O45" s="23"/>
      <c r="P45" s="24">
        <f t="shared" si="2"/>
        <v>0</v>
      </c>
      <c r="Q45" s="17" t="s">
        <v>3</v>
      </c>
      <c r="R45" s="17" t="s">
        <v>3</v>
      </c>
      <c r="S45" s="18" t="s">
        <v>3</v>
      </c>
      <c r="U45" s="21">
        <f t="shared" si="1"/>
        <v>0</v>
      </c>
    </row>
    <row r="46" spans="2:21">
      <c r="B46" s="6">
        <v>25</v>
      </c>
      <c r="C46" s="22"/>
      <c r="D46" s="22" t="s">
        <v>3</v>
      </c>
      <c r="E46" s="17"/>
      <c r="F46" s="157" t="str">
        <f t="shared" si="0"/>
        <v/>
      </c>
      <c r="G46" s="17"/>
      <c r="H46" s="17"/>
      <c r="I46" s="18"/>
      <c r="K46" s="6">
        <v>25</v>
      </c>
      <c r="L46" s="79"/>
      <c r="M46" s="80"/>
      <c r="N46" s="17"/>
      <c r="O46" s="23"/>
      <c r="P46" s="24">
        <f t="shared" si="2"/>
        <v>0</v>
      </c>
      <c r="Q46" s="17" t="s">
        <v>3</v>
      </c>
      <c r="R46" s="17" t="s">
        <v>3</v>
      </c>
      <c r="S46" s="18" t="s">
        <v>3</v>
      </c>
      <c r="U46" s="21">
        <f t="shared" si="1"/>
        <v>0</v>
      </c>
    </row>
    <row r="47" spans="2:21">
      <c r="B47" s="6">
        <v>26</v>
      </c>
      <c r="C47" s="22"/>
      <c r="D47" s="22" t="s">
        <v>3</v>
      </c>
      <c r="E47" s="17"/>
      <c r="F47" s="157" t="str">
        <f t="shared" si="0"/>
        <v/>
      </c>
      <c r="G47" s="17"/>
      <c r="H47" s="17"/>
      <c r="I47" s="18"/>
      <c r="K47" s="6">
        <v>26</v>
      </c>
      <c r="L47" s="79"/>
      <c r="M47" s="80"/>
      <c r="N47" s="17"/>
      <c r="O47" s="23"/>
      <c r="P47" s="24">
        <f t="shared" si="2"/>
        <v>0</v>
      </c>
      <c r="Q47" s="17" t="s">
        <v>3</v>
      </c>
      <c r="R47" s="17" t="s">
        <v>3</v>
      </c>
      <c r="S47" s="18" t="s">
        <v>3</v>
      </c>
      <c r="U47" s="21">
        <f t="shared" si="1"/>
        <v>0</v>
      </c>
    </row>
    <row r="48" spans="2:21">
      <c r="B48" s="6">
        <v>27</v>
      </c>
      <c r="C48" s="22"/>
      <c r="D48" s="22" t="s">
        <v>3</v>
      </c>
      <c r="E48" s="17"/>
      <c r="F48" s="157" t="str">
        <f t="shared" si="0"/>
        <v/>
      </c>
      <c r="G48" s="17"/>
      <c r="H48" s="17"/>
      <c r="I48" s="18"/>
      <c r="K48" s="6">
        <v>27</v>
      </c>
      <c r="L48" s="79"/>
      <c r="M48" s="80"/>
      <c r="N48" s="17"/>
      <c r="O48" s="23"/>
      <c r="P48" s="24">
        <f t="shared" si="2"/>
        <v>0</v>
      </c>
      <c r="Q48" s="17" t="s">
        <v>3</v>
      </c>
      <c r="R48" s="17" t="s">
        <v>3</v>
      </c>
      <c r="S48" s="18" t="s">
        <v>3</v>
      </c>
      <c r="U48" s="21">
        <f t="shared" si="1"/>
        <v>0</v>
      </c>
    </row>
    <row r="49" spans="2:21">
      <c r="B49" s="6">
        <v>28</v>
      </c>
      <c r="C49" s="22"/>
      <c r="D49" s="22" t="s">
        <v>3</v>
      </c>
      <c r="E49" s="17"/>
      <c r="F49" s="157" t="str">
        <f t="shared" si="0"/>
        <v/>
      </c>
      <c r="G49" s="17"/>
      <c r="H49" s="17"/>
      <c r="I49" s="18"/>
      <c r="K49" s="6">
        <v>28</v>
      </c>
      <c r="L49" s="79"/>
      <c r="M49" s="80"/>
      <c r="N49" s="17"/>
      <c r="O49" s="23"/>
      <c r="P49" s="24">
        <f t="shared" si="2"/>
        <v>0</v>
      </c>
      <c r="Q49" s="17" t="s">
        <v>3</v>
      </c>
      <c r="R49" s="17" t="s">
        <v>3</v>
      </c>
      <c r="S49" s="18" t="s">
        <v>3</v>
      </c>
      <c r="U49" s="21">
        <f t="shared" si="1"/>
        <v>0</v>
      </c>
    </row>
    <row r="50" spans="2:21">
      <c r="B50" s="6">
        <v>29</v>
      </c>
      <c r="C50" s="22"/>
      <c r="D50" s="22" t="s">
        <v>3</v>
      </c>
      <c r="E50" s="17"/>
      <c r="F50" s="157" t="str">
        <f t="shared" si="0"/>
        <v/>
      </c>
      <c r="G50" s="17"/>
      <c r="H50" s="17"/>
      <c r="I50" s="18"/>
      <c r="K50" s="6">
        <v>29</v>
      </c>
      <c r="L50" s="79"/>
      <c r="M50" s="80"/>
      <c r="N50" s="17"/>
      <c r="O50" s="23"/>
      <c r="P50" s="24">
        <f t="shared" si="2"/>
        <v>0</v>
      </c>
      <c r="Q50" s="17" t="s">
        <v>3</v>
      </c>
      <c r="R50" s="17" t="s">
        <v>3</v>
      </c>
      <c r="S50" s="18" t="s">
        <v>3</v>
      </c>
      <c r="U50" s="21">
        <f t="shared" si="1"/>
        <v>0</v>
      </c>
    </row>
    <row r="51" spans="2:21" ht="17.25" thickBot="1">
      <c r="B51" s="7">
        <v>30</v>
      </c>
      <c r="C51" s="27"/>
      <c r="D51" s="27" t="s">
        <v>3</v>
      </c>
      <c r="E51" s="17"/>
      <c r="F51" s="158" t="str">
        <f t="shared" si="0"/>
        <v/>
      </c>
      <c r="G51" s="28"/>
      <c r="H51" s="28"/>
      <c r="I51" s="29"/>
      <c r="K51" s="7">
        <v>30</v>
      </c>
      <c r="L51" s="119"/>
      <c r="M51" s="121"/>
      <c r="N51" s="28"/>
      <c r="O51" s="30"/>
      <c r="P51" s="31">
        <f t="shared" si="2"/>
        <v>0</v>
      </c>
      <c r="Q51" s="28" t="s">
        <v>3</v>
      </c>
      <c r="R51" s="28" t="s">
        <v>3</v>
      </c>
      <c r="S51" s="29" t="s">
        <v>3</v>
      </c>
      <c r="U51" s="21">
        <f t="shared" si="1"/>
        <v>0</v>
      </c>
    </row>
    <row r="52" spans="2:21" ht="17.25" thickBot="1"/>
    <row r="53" spans="2:21">
      <c r="B53" s="56" t="s">
        <v>17</v>
      </c>
      <c r="C53" s="57"/>
      <c r="D53" s="58"/>
      <c r="E53" s="8"/>
      <c r="F53" s="64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6"/>
    </row>
    <row r="54" spans="2:21">
      <c r="B54" s="59"/>
      <c r="C54" s="45"/>
      <c r="D54" s="60"/>
      <c r="E54" s="2"/>
      <c r="F54" s="67"/>
      <c r="G54" s="68"/>
      <c r="H54" s="68"/>
      <c r="I54" s="68"/>
      <c r="J54" s="68"/>
      <c r="K54" s="68"/>
      <c r="L54" s="68"/>
      <c r="M54" s="68"/>
      <c r="N54" s="68"/>
      <c r="O54" s="68"/>
      <c r="P54" s="68"/>
      <c r="Q54" s="68"/>
      <c r="R54" s="68"/>
      <c r="S54" s="69"/>
    </row>
    <row r="55" spans="2:21" ht="17.25" thickBot="1">
      <c r="B55" s="61"/>
      <c r="C55" s="62"/>
      <c r="D55" s="63"/>
      <c r="E55" s="9"/>
      <c r="F55" s="70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2"/>
    </row>
  </sheetData>
  <sheetProtection formatCells="0"/>
  <mergeCells count="87">
    <mergeCell ref="L51:M51"/>
    <mergeCell ref="L46:M46"/>
    <mergeCell ref="L47:M47"/>
    <mergeCell ref="L48:M48"/>
    <mergeCell ref="L49:M49"/>
    <mergeCell ref="L44:M44"/>
    <mergeCell ref="L38:M38"/>
    <mergeCell ref="L39:M39"/>
    <mergeCell ref="L40:M40"/>
    <mergeCell ref="L50:M50"/>
    <mergeCell ref="J11:L11"/>
    <mergeCell ref="L45:M45"/>
    <mergeCell ref="B10:C10"/>
    <mergeCell ref="L22:M22"/>
    <mergeCell ref="L23:M23"/>
    <mergeCell ref="L24:M24"/>
    <mergeCell ref="C19:C21"/>
    <mergeCell ref="L37:M37"/>
    <mergeCell ref="L19:M21"/>
    <mergeCell ref="L41:M41"/>
    <mergeCell ref="L42:M42"/>
    <mergeCell ref="B13:C13"/>
    <mergeCell ref="B14:S14"/>
    <mergeCell ref="B15:S15"/>
    <mergeCell ref="L29:M29"/>
    <mergeCell ref="L25:M25"/>
    <mergeCell ref="N9:P9"/>
    <mergeCell ref="O5:S5"/>
    <mergeCell ref="N10:P10"/>
    <mergeCell ref="B7:C7"/>
    <mergeCell ref="G10:H10"/>
    <mergeCell ref="L7:N7"/>
    <mergeCell ref="D7:K7"/>
    <mergeCell ref="O7:S7"/>
    <mergeCell ref="Q9:S9"/>
    <mergeCell ref="D10:F10"/>
    <mergeCell ref="D9:F9"/>
    <mergeCell ref="B9:C9"/>
    <mergeCell ref="J10:L10"/>
    <mergeCell ref="G9:I9"/>
    <mergeCell ref="J9:L9"/>
    <mergeCell ref="B2:C2"/>
    <mergeCell ref="B4:C4"/>
    <mergeCell ref="D4:K4"/>
    <mergeCell ref="B1:S1"/>
    <mergeCell ref="L4:N4"/>
    <mergeCell ref="O4:S4"/>
    <mergeCell ref="B5:C5"/>
    <mergeCell ref="B6:C6"/>
    <mergeCell ref="L5:N5"/>
    <mergeCell ref="L6:N6"/>
    <mergeCell ref="D5:K5"/>
    <mergeCell ref="D6:K6"/>
    <mergeCell ref="O6:S6"/>
    <mergeCell ref="D2:S2"/>
    <mergeCell ref="B53:D55"/>
    <mergeCell ref="F53:S55"/>
    <mergeCell ref="B19:B21"/>
    <mergeCell ref="E19:E21"/>
    <mergeCell ref="H20:H21"/>
    <mergeCell ref="L35:M35"/>
    <mergeCell ref="L36:M36"/>
    <mergeCell ref="I20:I21"/>
    <mergeCell ref="Q19:S19"/>
    <mergeCell ref="O19:P19"/>
    <mergeCell ref="L27:M27"/>
    <mergeCell ref="L28:M28"/>
    <mergeCell ref="K19:K21"/>
    <mergeCell ref="N19:N21"/>
    <mergeCell ref="L26:M26"/>
    <mergeCell ref="L43:M43"/>
    <mergeCell ref="Q10:S10"/>
    <mergeCell ref="Q12:S12"/>
    <mergeCell ref="N11:P11"/>
    <mergeCell ref="D13:L13"/>
    <mergeCell ref="D19:D21"/>
    <mergeCell ref="G19:I19"/>
    <mergeCell ref="B18:I18"/>
    <mergeCell ref="F19:F21"/>
    <mergeCell ref="K18:S18"/>
    <mergeCell ref="Q13:S13"/>
    <mergeCell ref="B16:S16"/>
    <mergeCell ref="D11:F11"/>
    <mergeCell ref="N12:P12"/>
    <mergeCell ref="B11:C11"/>
    <mergeCell ref="G11:H11"/>
    <mergeCell ref="Q11:S11"/>
  </mergeCells>
  <phoneticPr fontId="2"/>
  <dataValidations count="9">
    <dataValidation type="list" showInputMessage="1" showErrorMessage="1" sqref="O52 O56:O58">
      <formula1>"　,指導者,保護者,付添就学児,付添未就学児"</formula1>
    </dataValidation>
    <dataValidation type="list" showInputMessage="1" showErrorMessage="1" promptTitle="参加クラス選択" prompt="クラスを選択してください" sqref="D22:D51">
      <formula1>"　,A,B"</formula1>
    </dataValidation>
    <dataValidation type="list" showInputMessage="1" showErrorMessage="1" sqref="O22:O51">
      <formula1>"　,参加"</formula1>
    </dataValidation>
    <dataValidation type="list" showInputMessage="1" showErrorMessage="1" sqref="R22:S51 Q23:Q51">
      <formula1>"　,可能"</formula1>
    </dataValidation>
    <dataValidation type="list" showInputMessage="1" showErrorMessage="1" sqref="N22:N51">
      <formula1>"　,指導者,保護者,付添子ども小1以上,付添子ども幼児"</formula1>
    </dataValidation>
    <dataValidation type="list" showInputMessage="1" showErrorMessage="1" promptTitle="運営協力" prompt="お手伝いが可能かどうかお知らせください" sqref="Q22">
      <formula1>"　,可能"</formula1>
    </dataValidation>
    <dataValidation type="list" allowBlank="1" showInputMessage="1" showErrorMessage="1" sqref="G10:H11">
      <formula1>"1,2,3,4,5,6"</formula1>
    </dataValidation>
    <dataValidation type="list" allowBlank="1" showInputMessage="1" showErrorMessage="1" sqref="D10:F11">
      <formula1>"0,1,2,3"</formula1>
    </dataValidation>
    <dataValidation type="list" showInputMessage="1" showErrorMessage="1" sqref="G22:I51">
      <formula1>"　,○,×"</formula1>
    </dataValidation>
  </dataValidations>
  <pageMargins left="0.39370078740157483" right="0.39370078740157483" top="0.78740157480314965" bottom="0.78740157480314965" header="0.51181102362204722" footer="0.51181102362204722"/>
  <pageSetup paperSize="9" scale="84" orientation="portrait" horizontalDpi="4294967293" verticalDpi="0" r:id="rId1"/>
  <headerFooter alignWithMargins="0"/>
  <cellWatches>
    <cellWatch r="D22"/>
  </cellWatche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クラブ参加名簿</vt:lpstr>
      <vt:lpstr>クラブ参加名簿!Print_Area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T_COMMERCE</dc:creator>
  <cp:lastModifiedBy>koichi</cp:lastModifiedBy>
  <cp:lastPrinted>2015-03-31T14:18:28Z</cp:lastPrinted>
  <dcterms:created xsi:type="dcterms:W3CDTF">2012-04-02T02:14:43Z</dcterms:created>
  <dcterms:modified xsi:type="dcterms:W3CDTF">2016-03-14T12:10:35Z</dcterms:modified>
</cp:coreProperties>
</file>